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garyhiggins/Desktop/2017 GSBLSU Credit Risk MGMT/"/>
    </mc:Choice>
  </mc:AlternateContent>
  <bookViews>
    <workbookView xWindow="0" yWindow="460" windowWidth="20400" windowHeight="7160"/>
  </bookViews>
  <sheets>
    <sheet name="CRM Template Instructions" sheetId="5" r:id="rId1"/>
    <sheet name="Transaction Risk Scales " sheetId="7" r:id="rId2"/>
    <sheet name="Intrinsic Risk" sheetId="2" r:id="rId3"/>
    <sheet name="Intrinsic Risk Example" sheetId="6" r:id="rId4"/>
    <sheet name="Concentration Risk Profile" sheetId="3" r:id="rId5"/>
    <sheet name="Concentration Matrix" sheetId="4" r:id="rId6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7" l="1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8" i="7"/>
  <c r="G76" i="7"/>
  <c r="I44" i="7"/>
  <c r="I45" i="7"/>
  <c r="I46" i="7"/>
  <c r="I55" i="7" s="1"/>
  <c r="I47" i="7"/>
  <c r="I48" i="7"/>
  <c r="I49" i="7"/>
  <c r="I50" i="7"/>
  <c r="I51" i="7"/>
  <c r="I52" i="7"/>
  <c r="I27" i="7"/>
  <c r="I28" i="7"/>
  <c r="I37" i="7" s="1"/>
  <c r="I29" i="7"/>
  <c r="I30" i="7"/>
  <c r="I31" i="7"/>
  <c r="I32" i="7"/>
  <c r="I33" i="7"/>
  <c r="I34" i="7"/>
  <c r="I12" i="7"/>
  <c r="I13" i="7"/>
  <c r="I14" i="7"/>
  <c r="I21" i="7" s="1"/>
  <c r="I15" i="7"/>
  <c r="I16" i="7"/>
  <c r="I17" i="7"/>
  <c r="I18" i="7"/>
  <c r="G35" i="7"/>
  <c r="G53" i="7"/>
  <c r="G19" i="7"/>
  <c r="D47" i="2"/>
  <c r="D47" i="6"/>
  <c r="G26" i="3"/>
  <c r="I25" i="3"/>
  <c r="G18" i="3"/>
  <c r="I17" i="3"/>
  <c r="I4" i="3"/>
</calcChain>
</file>

<file path=xl/sharedStrings.xml><?xml version="1.0" encoding="utf-8"?>
<sst xmlns="http://schemas.openxmlformats.org/spreadsheetml/2006/main" count="344" uniqueCount="203">
  <si>
    <t xml:space="preserve">BANK:  </t>
  </si>
  <si>
    <t xml:space="preserve">NAME:  </t>
  </si>
  <si>
    <t xml:space="preserve">Date:  </t>
  </si>
  <si>
    <t>Transaction Risk Profile</t>
  </si>
  <si>
    <t>(Directional Assessment)</t>
  </si>
  <si>
    <t>7 Point Scale</t>
  </si>
  <si>
    <t>Portfolio</t>
  </si>
  <si>
    <t>Outstandings</t>
  </si>
  <si>
    <t>Weighted</t>
  </si>
  <si>
    <t>Risk Rating</t>
  </si>
  <si>
    <t>Weighting</t>
  </si>
  <si>
    <t>X</t>
  </si>
  <si>
    <t xml:space="preserve"> Percent</t>
  </si>
  <si>
    <t>=</t>
  </si>
  <si>
    <t>Result</t>
  </si>
  <si>
    <t>Minimal</t>
  </si>
  <si>
    <t>Modest</t>
  </si>
  <si>
    <t>Average</t>
  </si>
  <si>
    <t>Marginally Acceptable</t>
  </si>
  <si>
    <t>Special Mention</t>
  </si>
  <si>
    <t>Substandard</t>
  </si>
  <si>
    <t>Doubtful</t>
  </si>
  <si>
    <t>Weighted Average Risk Rating (WARR):</t>
  </si>
  <si>
    <t>8 Point Scale</t>
  </si>
  <si>
    <t>Acceptable</t>
  </si>
  <si>
    <t>9 Point Scale</t>
  </si>
  <si>
    <t>Substantially Risk Free</t>
  </si>
  <si>
    <t>15 Point Scale</t>
  </si>
  <si>
    <t>Various</t>
  </si>
  <si>
    <t>Intrinsic Risk Scoring Worksheet</t>
  </si>
  <si>
    <t>Line of Business</t>
  </si>
  <si>
    <t>(Create one for each LOB or Industry)</t>
  </si>
  <si>
    <t>Industry:</t>
  </si>
  <si>
    <t>HISTORIC RISK ELEMENTS</t>
  </si>
  <si>
    <t>NA</t>
  </si>
  <si>
    <t>LOW</t>
  </si>
  <si>
    <t>MOD</t>
  </si>
  <si>
    <t>HIGH</t>
  </si>
  <si>
    <t>1) CREDIT PERFORMANCE</t>
  </si>
  <si>
    <t xml:space="preserve"> --- Past Levels of delinquencies, losses, nonperforming assets</t>
  </si>
  <si>
    <t xml:space="preserve"> --- Degree of volatility in credit performance</t>
  </si>
  <si>
    <t>2) LINE OF BUSINESS STABILITY/LONGEVITY</t>
  </si>
  <si>
    <t xml:space="preserve"> --- Growth characteristics (high, low, moderate, uneven)</t>
  </si>
  <si>
    <t xml:space="preserve"> --- Duration and stability of LOB track record</t>
  </si>
  <si>
    <t xml:space="preserve"> --- Degree of change in LOB lending practices/procedures</t>
  </si>
  <si>
    <t>PREDICTIVE RISK ELEMENTS</t>
  </si>
  <si>
    <t>3) CUSTOMER RISK/PROFILE</t>
  </si>
  <si>
    <t xml:space="preserve"> --- Diversity/financial strength of customer base</t>
  </si>
  <si>
    <t xml:space="preserve"> --- Payment histories, bankruptcy levels</t>
  </si>
  <si>
    <t>4) ECONOMIC VULNERABILITY</t>
  </si>
  <si>
    <t xml:space="preserve"> --- Susceptibility to economic swings</t>
  </si>
  <si>
    <t xml:space="preserve"> --- Effect of recession, interest rates, localized weakness</t>
  </si>
  <si>
    <t>5) COMPETITIVE FACTORS</t>
  </si>
  <si>
    <t xml:space="preserve"> --- Pressure to make accommodations on terms,</t>
  </si>
  <si>
    <t xml:space="preserve">           advance rates, documentation, pricing, etc.</t>
  </si>
  <si>
    <t>6) POLITICAL/REGULATORY/TAX ISSUES</t>
  </si>
  <si>
    <t xml:space="preserve"> --- Degree of impact from EPA, deregulation, tax laws, etc.</t>
  </si>
  <si>
    <t xml:space="preserve"> --- Vulnerability to changes in political policies (defense)</t>
  </si>
  <si>
    <t>7) COVARIANCE</t>
  </si>
  <si>
    <t xml:space="preserve"> --- Impact from a single employer/industry/external factor</t>
  </si>
  <si>
    <t xml:space="preserve">     (i.e., reliance on oil industry, military base, auto industry)</t>
  </si>
  <si>
    <t>8) NATURAL/ENVIRONMENTAL IMPACT</t>
  </si>
  <si>
    <t xml:space="preserve"> --- Susceptability to drought, freeze, flood, etc.</t>
  </si>
  <si>
    <t>LENDING RISK ELEMENTS</t>
  </si>
  <si>
    <t>9) COLLATERAL</t>
  </si>
  <si>
    <t xml:space="preserve"> --- Liquidity of Collateral, breadth of market</t>
  </si>
  <si>
    <t xml:space="preserve"> --- Carrying costs, ease of identifying and locating collateral</t>
  </si>
  <si>
    <t xml:space="preserve"> --- Stability of collateral value, vulnerability to disputes</t>
  </si>
  <si>
    <t xml:space="preserve"> --- Ease of collateral conversion (i.e., WIP inventory)</t>
  </si>
  <si>
    <t>10) TERM/TYPE</t>
  </si>
  <si>
    <t xml:space="preserve"> --- Long, medium, short term</t>
  </si>
  <si>
    <t xml:space="preserve"> --- Balloons, bullets</t>
  </si>
  <si>
    <t xml:space="preserve"> --- Monitoring requirements</t>
  </si>
  <si>
    <t xml:space="preserve"> --- Documentary risk (SBA, FCIA, participations, etc.)</t>
  </si>
  <si>
    <t>Industry Outstandings</t>
  </si>
  <si>
    <t>As of:</t>
  </si>
  <si>
    <t>Tier 1 Capital + ALLL*</t>
  </si>
  <si>
    <t>Percent of Tier 1 Capital + ALLL</t>
  </si>
  <si>
    <t xml:space="preserve">*Net Tier 1 from UBPR Capital Analysis-B (PG 11A) </t>
  </si>
  <si>
    <t>*ALLL from UBPR Balance Sheet $ (PG 4)</t>
  </si>
  <si>
    <t>CONCENTRATION RISK ASSESSMENT</t>
  </si>
  <si>
    <t>A.  BORROWER</t>
  </si>
  <si>
    <t xml:space="preserve">    Outstandings (largest borrowers) *</t>
  </si>
  <si>
    <t xml:space="preserve">              Tier 1 Capital + ALLL</t>
  </si>
  <si>
    <t>*  Include your bank's ten largest borrowers.  If more than ten borrowers individually have outstandings in excess of 10%</t>
  </si>
  <si>
    <t>of the bank's capital, include all in excess of 10%.</t>
  </si>
  <si>
    <t>B.  GEOGRAPHY</t>
  </si>
  <si>
    <r>
      <t xml:space="preserve">Input </t>
    </r>
    <r>
      <rPr>
        <b/>
        <sz val="8"/>
        <rFont val="Helv"/>
      </rPr>
      <t>general risk</t>
    </r>
    <r>
      <rPr>
        <sz val="8"/>
        <rFont val="Helv"/>
      </rPr>
      <t xml:space="preserve"> from Geographic Concentration Risk Matrix:</t>
    </r>
  </si>
  <si>
    <t>Composite Concentration Risk</t>
  </si>
  <si>
    <t>Borrower</t>
  </si>
  <si>
    <t>Geography</t>
  </si>
  <si>
    <t>Lines of Business</t>
  </si>
  <si>
    <t>Industry</t>
  </si>
  <si>
    <t>Composite</t>
  </si>
  <si>
    <t>GEOGRAPHIC CONCENTRATION MATRIX</t>
  </si>
  <si>
    <t>Determine the point on the concentration scale based on the percent of concentration and the economic diversity of the geographic entity.</t>
  </si>
  <si>
    <t>"Size" should relate to both size and diversity of the economy.</t>
  </si>
  <si>
    <t>* % of the local economy dependent on a few employers and/or industry.</t>
  </si>
  <si>
    <t>25 - 50% *</t>
  </si>
  <si>
    <t>50 - 75% *</t>
  </si>
  <si>
    <t>75 - 100 *</t>
  </si>
  <si>
    <t>Town</t>
  </si>
  <si>
    <t>High Moderate</t>
  </si>
  <si>
    <t>Low High</t>
  </si>
  <si>
    <t>High</t>
  </si>
  <si>
    <t>County</t>
  </si>
  <si>
    <t>Small City</t>
  </si>
  <si>
    <t>Med-Large City</t>
  </si>
  <si>
    <t>Moderate</t>
  </si>
  <si>
    <t>Multi County Area</t>
  </si>
  <si>
    <t>Minor State</t>
  </si>
  <si>
    <t>Very Small Country</t>
  </si>
  <si>
    <t>Large Metro Area</t>
  </si>
  <si>
    <t>Low Moderate</t>
  </si>
  <si>
    <t>Large Multi County Region</t>
  </si>
  <si>
    <t>Small-Medium Sized Country</t>
  </si>
  <si>
    <t>Medium Sized State</t>
  </si>
  <si>
    <t>Major State</t>
  </si>
  <si>
    <t>High Low</t>
  </si>
  <si>
    <t>Medium Sized Country</t>
  </si>
  <si>
    <t>Multi-Small/Med Countries</t>
  </si>
  <si>
    <t>Multi-State</t>
  </si>
  <si>
    <t>Major County</t>
  </si>
  <si>
    <t>Low to High</t>
  </si>
  <si>
    <t>National (US)</t>
  </si>
  <si>
    <t>For this group depending on the size and</t>
  </si>
  <si>
    <t>Multi-Med-Large Countries</t>
  </si>
  <si>
    <t>strength of the economy</t>
  </si>
  <si>
    <t>Multi Major Countries</t>
  </si>
  <si>
    <t>Very Low to Low</t>
  </si>
  <si>
    <t>Depending on mix of countries</t>
  </si>
  <si>
    <t>Transaction Risk:</t>
  </si>
  <si>
    <t>Provide your name</t>
  </si>
  <si>
    <t>Provide the Bank name</t>
  </si>
  <si>
    <t>Provide the date</t>
  </si>
  <si>
    <t>Four possible scales are provided (remember there is not a category for 'Loss')</t>
  </si>
  <si>
    <t>Use the scale that most closely resembles the Risk Rating scale used in your institution</t>
  </si>
  <si>
    <t>then use Commitments for the percentages.  This will not skew the results of the exercise.</t>
  </si>
  <si>
    <t>to conclude if the Transaction Risk is Low; Moderately Low; Moderate; Moderately High;</t>
  </si>
  <si>
    <t>or High.</t>
  </si>
  <si>
    <t>Intrinsic Risk:</t>
  </si>
  <si>
    <t>Remember that a Risk Scoring Worksheet is needed for each Industry that has</t>
  </si>
  <si>
    <t>outstandings (or commitments if you measure that way) that is =&gt;20% of capital.</t>
  </si>
  <si>
    <t>One Risk Scoring Worksheet is also required for each Line of Business (excluding the</t>
  </si>
  <si>
    <t>Industries already captured)</t>
  </si>
  <si>
    <t>This means that you will need to prepare multiple Risk Scoring Worksheets.  This may</t>
  </si>
  <si>
    <t>be done in a couple of ways.  One way is to prepare the Worksheet in the template</t>
  </si>
  <si>
    <t>and then print it.  The next one can then be prepared over the first one in the template, etc.</t>
  </si>
  <si>
    <t>This will not allow for saving all of the templates but will allow you to complete the exercise.</t>
  </si>
  <si>
    <t>The other way is to add additional Tabs fror Intrinsic Risk.</t>
  </si>
  <si>
    <t>Also included in the Template is a Tab titled Intrinsic Risk Example.  This tab provides a sample</t>
  </si>
  <si>
    <t>completed form.</t>
  </si>
  <si>
    <t>To complete the form you will need the total dollar of Outstandings (or commitments) for</t>
  </si>
  <si>
    <t>the Industry or Line of Business in question.  You will also need the total Tier 1 + ALLL</t>
  </si>
  <si>
    <t>total Capital).</t>
  </si>
  <si>
    <t>The process is simple.  Simply assess the relative level of risk in three major categories</t>
  </si>
  <si>
    <t>(Historic Risk Elements; Predictive Risk Elements; and Lending Risk Elements) and their</t>
  </si>
  <si>
    <t>respective 10 sub-categories.   Simply mark an X in the appropriate box.</t>
  </si>
  <si>
    <t>Total the number of Low, Moderate, and High for each column.  Use that total along with</t>
  </si>
  <si>
    <t>the % of Tier 1 + ALLL to conclude an overall Intrinsic Risk assessment taking into account</t>
  </si>
  <si>
    <t>all of the Intrinsic Risk Worksheets completed.</t>
  </si>
  <si>
    <t>risk on a relative scale of: Low, Moderately Low, Moderate, Moderately High, or High.</t>
  </si>
  <si>
    <t>Residential AD&amp;C</t>
  </si>
  <si>
    <t>Commercial CRE</t>
  </si>
  <si>
    <t xml:space="preserve">*Net Tier 1 and ALLL from UBPR Capital Analysis-B (PG 11A) </t>
  </si>
  <si>
    <t>Concentration Risk:</t>
  </si>
  <si>
    <r>
      <rPr>
        <b/>
        <sz val="11"/>
        <color theme="1"/>
        <rFont val="Calibri"/>
        <family val="2"/>
        <scheme val="minor"/>
      </rPr>
      <t>GOAL</t>
    </r>
    <r>
      <rPr>
        <sz val="11"/>
        <color theme="1"/>
        <rFont val="Calibri"/>
        <family val="2"/>
        <scheme val="minor"/>
      </rPr>
      <t>: As with Transaction Risk, the goal is to come to an overall assessment of Intrinsic</t>
    </r>
  </si>
  <si>
    <r>
      <rPr>
        <b/>
        <sz val="11"/>
        <color theme="1"/>
        <rFont val="Calibri"/>
        <family val="2"/>
        <scheme val="minor"/>
      </rPr>
      <t>GOAL</t>
    </r>
    <r>
      <rPr>
        <sz val="11"/>
        <color theme="1"/>
        <rFont val="Calibri"/>
        <family val="2"/>
        <scheme val="minor"/>
      </rPr>
      <t xml:space="preserve">:  The goal for this exercise is to determine the relative Transaction Risk in the </t>
    </r>
  </si>
  <si>
    <t>Concentration Risk is measured in 4 Categories: Borrower; Geography; Lines of Business;</t>
  </si>
  <si>
    <t>and Industry.  You should have prepared a table in the body of the Intersession Project</t>
  </si>
  <si>
    <t>that will aid in completing this section for all but Geographic Concentration.</t>
  </si>
  <si>
    <t xml:space="preserve">For Borrower; Lines of Business; and Industry, simply copy the information from the </t>
  </si>
  <si>
    <t>body of the Intersession Project to the Concentration Template.</t>
  </si>
  <si>
    <t>For Geographic Concentration assessment, use the Concentration Matrix to determine the relative level of risk</t>
  </si>
  <si>
    <t xml:space="preserve">Example:  If your bank operates in a Multi County Area and has an economy  that is 50-75% dependent on a few </t>
  </si>
  <si>
    <t>employers or industry, the assigned relative risk is: High Moderate</t>
  </si>
  <si>
    <t>Once you have determined the relative % of Capital for Borrower, Lines of Business, and Industry as well</t>
  </si>
  <si>
    <t>For example:  If the % of Capital for the 10 largest Borrowers is 200%, you may elect to declare that relative</t>
  </si>
  <si>
    <t>risk as Moderately High.  Repeat this for each of the four categories.</t>
  </si>
  <si>
    <r>
      <t xml:space="preserve">GOAL: </t>
    </r>
    <r>
      <rPr>
        <sz val="11"/>
        <color theme="1"/>
        <rFont val="Calibri"/>
        <family val="2"/>
        <scheme val="minor"/>
      </rPr>
      <t>Once you have assessed each of the four categories, you will then need to conclude an overall</t>
    </r>
  </si>
  <si>
    <t xml:space="preserve">Concentration Risk Composite Assessment.  As with Transaction and Intrinsic Risk, you will assign a </t>
  </si>
  <si>
    <t>Composite in one of 5 ranges: Low; Moderately Low; Moderate; Moderately High; or High.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</si>
  <si>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There are 6 Tabs below:</t>
    </r>
  </si>
  <si>
    <t xml:space="preserve">Notice that the Weighting increases as the Risk Rating increases.  </t>
  </si>
  <si>
    <t>The Weight Result is a product of the Weight times the Portfolio Outstanding Percentage.</t>
  </si>
  <si>
    <t>NOTE: If your bank utilizes Commitments for the Risk Rating system versus Outstandings</t>
  </si>
  <si>
    <t>loan portfolio.  You will note for each scale that all Risk Ratings that are considered 'Average'</t>
  </si>
  <si>
    <t>have a weight of '1.00'.  When the WARR is calculated, compare the result to 1.00</t>
  </si>
  <si>
    <t>One Intrinsic Risk Scoring Worksheet is provided in this template package.</t>
  </si>
  <si>
    <t>as Geographic risk, you will need to assign a relative rating for each of the categories on the bottom of the Template.</t>
  </si>
  <si>
    <t>Credit Risk Management Template Completion Instructions</t>
  </si>
  <si>
    <t>CRM Template Instructions; Transaction Risk Scales; Intrinsic Risk; Intrinsic Risk Example: Concentration Risk Profile; Concentration Matrix</t>
  </si>
  <si>
    <t>for your bank (see page 11A and page 4 from the UPBR to add Net Tier 1 plus ALLL to determine</t>
  </si>
  <si>
    <t>D.  LINE OF BUSINESS/INDUSTRY #2</t>
  </si>
  <si>
    <t>C.  LINE OF BUSINESS/INDUSTRY #1</t>
  </si>
  <si>
    <t>LOB/INDUSTRY NAME:</t>
  </si>
  <si>
    <t xml:space="preserve">           Largest Concentration 1            </t>
  </si>
  <si>
    <t xml:space="preserve">          Largest Concentration   2         </t>
  </si>
  <si>
    <t>Summary Assessment:</t>
  </si>
  <si>
    <t xml:space="preserve">Reason: </t>
  </si>
  <si>
    <t>Historic and Predictive Rsk outweigh low ratings for  Competitive, Political, and Natural Environment .</t>
  </si>
  <si>
    <t>Note:  Any course material not original to the presenter is reprinted with permission of the authors: Dr. Jerry Crigger &amp; John Barrickman</t>
  </si>
  <si>
    <t>The total Portfolio % should be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</si>
</sst>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0_)"/>
    <numFmt numFmtId="165" formatCode="0_)"/>
    <numFmt numFmtId="166" formatCode="_(&quot;$&quot;* #,##0_);_(&quot;$&quot;* \(#,##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8"/>
      <color indexed="12"/>
      <name val="Helv"/>
    </font>
    <font>
      <i/>
      <sz val="6"/>
      <name val="Helv"/>
    </font>
    <font>
      <b/>
      <i/>
      <sz val="8"/>
      <name val="Helv"/>
    </font>
    <font>
      <b/>
      <sz val="14"/>
      <name val="Helv"/>
    </font>
    <font>
      <b/>
      <sz val="12"/>
      <name val="Helv"/>
    </font>
    <font>
      <i/>
      <sz val="8"/>
      <name val="Helv"/>
    </font>
    <font>
      <b/>
      <u/>
      <sz val="8"/>
      <name val="Helv"/>
    </font>
    <font>
      <b/>
      <sz val="8"/>
      <name val="Helv"/>
    </font>
    <font>
      <b/>
      <u/>
      <sz val="12"/>
      <name val="Helv"/>
    </font>
    <font>
      <b/>
      <sz val="10"/>
      <name val="Helv"/>
    </font>
    <font>
      <b/>
      <i/>
      <sz val="8"/>
      <color indexed="12"/>
      <name val="Helv"/>
    </font>
    <font>
      <b/>
      <sz val="9"/>
      <name val="Helv"/>
    </font>
    <font>
      <sz val="8"/>
      <color indexed="9"/>
      <name val="Helv"/>
    </font>
    <font>
      <sz val="36"/>
      <color indexed="12"/>
      <name val="Helv"/>
    </font>
    <font>
      <sz val="36"/>
      <color indexed="12"/>
      <name val="Arial"/>
      <family val="2"/>
    </font>
    <font>
      <sz val="26"/>
      <color indexed="12"/>
      <name val="Helv"/>
    </font>
    <font>
      <b/>
      <sz val="12"/>
      <name val="Calibri"/>
      <family val="2"/>
      <scheme val="minor"/>
    </font>
    <font>
      <u/>
      <sz val="8"/>
      <name val="Helv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 applyProtection="1">
      <alignment horizontal="right"/>
    </xf>
    <xf numFmtId="0" fontId="4" fillId="0" borderId="1" xfId="0" applyFont="1" applyBorder="1" applyProtection="1">
      <protection locked="0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 applyProtection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quotePrefix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64" fontId="3" fillId="0" borderId="0" xfId="0" applyNumberFormat="1" applyFont="1" applyProtection="1"/>
    <xf numFmtId="10" fontId="4" fillId="0" borderId="0" xfId="0" applyNumberFormat="1" applyFont="1" applyProtection="1">
      <protection locked="0"/>
    </xf>
    <xf numFmtId="10" fontId="4" fillId="0" borderId="1" xfId="0" applyNumberFormat="1" applyFont="1" applyBorder="1" applyProtection="1">
      <protection locked="0"/>
    </xf>
    <xf numFmtId="10" fontId="3" fillId="0" borderId="0" xfId="0" applyNumberFormat="1" applyFont="1" applyProtection="1"/>
    <xf numFmtId="0" fontId="6" fillId="0" borderId="0" xfId="0" applyFont="1" applyAlignment="1" applyProtection="1">
      <alignment horizontal="left"/>
    </xf>
    <xf numFmtId="164" fontId="3" fillId="0" borderId="2" xfId="0" applyNumberFormat="1" applyFont="1" applyBorder="1" applyProtection="1"/>
    <xf numFmtId="0" fontId="12" fillId="0" borderId="0" xfId="0" applyFont="1" applyAlignment="1" applyProtection="1">
      <alignment horizontal="left"/>
    </xf>
    <xf numFmtId="164" fontId="3" fillId="0" borderId="0" xfId="0" applyNumberFormat="1" applyFont="1" applyBorder="1" applyProtection="1"/>
    <xf numFmtId="0" fontId="7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4" fillId="0" borderId="1" xfId="0" applyFont="1" applyBorder="1" applyProtection="1">
      <protection locked="0"/>
    </xf>
    <xf numFmtId="0" fontId="15" fillId="0" borderId="0" xfId="0" applyFont="1" applyAlignment="1" applyProtection="1">
      <alignment horizontal="left"/>
    </xf>
    <xf numFmtId="0" fontId="14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3" fillId="2" borderId="4" xfId="0" applyFont="1" applyFill="1" applyBorder="1" applyAlignment="1" applyProtection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1" fillId="2" borderId="5" xfId="0" applyFont="1" applyFill="1" applyBorder="1"/>
    <xf numFmtId="0" fontId="11" fillId="2" borderId="6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/>
    </xf>
    <xf numFmtId="0" fontId="16" fillId="0" borderId="0" xfId="0" applyFont="1"/>
    <xf numFmtId="0" fontId="3" fillId="0" borderId="8" xfId="0" applyFont="1" applyBorder="1"/>
    <xf numFmtId="0" fontId="3" fillId="0" borderId="7" xfId="0" applyFont="1" applyBorder="1" applyAlignment="1" applyProtection="1">
      <alignment horizontal="left"/>
    </xf>
    <xf numFmtId="0" fontId="3" fillId="0" borderId="0" xfId="0" applyFont="1" applyBorder="1"/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/>
    <xf numFmtId="0" fontId="3" fillId="0" borderId="13" xfId="0" applyFont="1" applyBorder="1"/>
    <xf numFmtId="0" fontId="3" fillId="2" borderId="3" xfId="0" applyFont="1" applyFill="1" applyBorder="1" applyAlignment="1">
      <alignment horizontal="centerContinuous"/>
    </xf>
    <xf numFmtId="0" fontId="3" fillId="2" borderId="5" xfId="0" applyFont="1" applyFill="1" applyBorder="1"/>
    <xf numFmtId="0" fontId="3" fillId="2" borderId="6" xfId="0" applyFont="1" applyFill="1" applyBorder="1" applyProtection="1">
      <protection locked="0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/>
    <xf numFmtId="0" fontId="3" fillId="0" borderId="19" xfId="0" applyFont="1" applyBorder="1"/>
    <xf numFmtId="0" fontId="11" fillId="0" borderId="0" xfId="0" applyFont="1" applyBorder="1" applyAlignment="1" applyProtection="1">
      <alignment horizontal="centerContinuous"/>
    </xf>
    <xf numFmtId="0" fontId="3" fillId="0" borderId="0" xfId="0" applyFont="1" applyBorder="1" applyAlignment="1">
      <alignment horizontal="centerContinuous"/>
    </xf>
    <xf numFmtId="0" fontId="11" fillId="0" borderId="6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3" fillId="0" borderId="6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2" fillId="0" borderId="0" xfId="0" applyFont="1"/>
    <xf numFmtId="0" fontId="2" fillId="0" borderId="0" xfId="0" applyFont="1"/>
    <xf numFmtId="0" fontId="0" fillId="0" borderId="0" xfId="0" quotePrefix="1"/>
    <xf numFmtId="0" fontId="1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5" fontId="4" fillId="0" borderId="1" xfId="0" applyNumberFormat="1" applyFont="1" applyBorder="1" applyProtection="1">
      <protection locked="0"/>
    </xf>
    <xf numFmtId="9" fontId="3" fillId="0" borderId="6" xfId="0" applyNumberFormat="1" applyFont="1" applyBorder="1" applyProtection="1"/>
    <xf numFmtId="5" fontId="4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Alignment="1" applyProtection="1"/>
    <xf numFmtId="5" fontId="4" fillId="0" borderId="0" xfId="0" applyNumberFormat="1" applyFont="1" applyBorder="1" applyProtection="1"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5" fontId="3" fillId="0" borderId="0" xfId="0" applyNumberFormat="1" applyFont="1" applyProtection="1"/>
    <xf numFmtId="165" fontId="3" fillId="0" borderId="6" xfId="0" applyNumberFormat="1" applyFont="1" applyBorder="1" applyProtection="1"/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16" fontId="24" fillId="0" borderId="22" xfId="0" applyNumberFormat="1" applyFont="1" applyFill="1" applyBorder="1" applyAlignment="1">
      <alignment horizontal="center" vertical="center"/>
    </xf>
    <xf numFmtId="16" fontId="24" fillId="0" borderId="22" xfId="0" quotePrefix="1" applyNumberFormat="1" applyFont="1" applyFill="1" applyBorder="1" applyAlignment="1">
      <alignment horizontal="center" vertical="center"/>
    </xf>
    <xf numFmtId="16" fontId="24" fillId="0" borderId="23" xfId="0" quotePrefix="1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" fontId="24" fillId="0" borderId="12" xfId="0" quotePrefix="1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0" fontId="0" fillId="0" borderId="20" xfId="0" applyNumberFormat="1" applyBorder="1"/>
    <xf numFmtId="166" fontId="3" fillId="0" borderId="6" xfId="1" applyNumberFormat="1" applyFont="1" applyBorder="1"/>
    <xf numFmtId="166" fontId="3" fillId="0" borderId="20" xfId="1" applyNumberFormat="1" applyFont="1" applyBorder="1"/>
    <xf numFmtId="0" fontId="11" fillId="0" borderId="6" xfId="0" applyFont="1" applyBorder="1"/>
    <xf numFmtId="166" fontId="11" fillId="0" borderId="6" xfId="1" applyNumberFormat="1" applyFont="1" applyBorder="1"/>
    <xf numFmtId="166" fontId="11" fillId="0" borderId="20" xfId="1" applyNumberFormat="1" applyFont="1" applyBorder="1"/>
    <xf numFmtId="14" fontId="3" fillId="0" borderId="18" xfId="0" applyNumberFormat="1" applyFont="1" applyBorder="1" applyAlignment="1" applyProtection="1">
      <alignment horizontal="center"/>
    </xf>
    <xf numFmtId="0" fontId="26" fillId="0" borderId="0" xfId="0" applyFont="1" applyAlignment="1">
      <alignment horizontal="centerContinuous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/>
    <xf numFmtId="0" fontId="0" fillId="0" borderId="31" xfId="0" applyBorder="1" applyAlignment="1"/>
    <xf numFmtId="0" fontId="3" fillId="0" borderId="30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1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/>
    <xf numFmtId="0" fontId="0" fillId="0" borderId="29" xfId="0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topLeftCell="A50" workbookViewId="0">
      <selection activeCell="C33" sqref="C33"/>
    </sheetView>
  </sheetViews>
  <sheetFormatPr baseColWidth="10" defaultColWidth="8.83203125" defaultRowHeight="15"/>
  <cols>
    <col min="2" max="2" width="3.6640625" customWidth="1"/>
  </cols>
  <sheetData>
    <row r="1" spans="1:15" ht="19">
      <c r="A1" s="102" t="s">
        <v>190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3" spans="1:15">
      <c r="A3" t="s">
        <v>182</v>
      </c>
    </row>
    <row r="4" spans="1:15">
      <c r="B4" t="s">
        <v>191</v>
      </c>
    </row>
    <row r="6" spans="1:15">
      <c r="A6" s="63" t="s">
        <v>131</v>
      </c>
    </row>
    <row r="7" spans="1:15">
      <c r="B7">
        <v>1</v>
      </c>
      <c r="C7" t="s">
        <v>133</v>
      </c>
    </row>
    <row r="8" spans="1:15">
      <c r="B8">
        <v>2</v>
      </c>
      <c r="C8" t="s">
        <v>132</v>
      </c>
    </row>
    <row r="9" spans="1:15">
      <c r="B9">
        <v>3</v>
      </c>
      <c r="C9" t="s">
        <v>134</v>
      </c>
    </row>
    <row r="10" spans="1:15">
      <c r="B10">
        <v>4</v>
      </c>
      <c r="C10" t="s">
        <v>135</v>
      </c>
    </row>
    <row r="11" spans="1:15">
      <c r="C11" t="s">
        <v>136</v>
      </c>
    </row>
    <row r="12" spans="1:15">
      <c r="C12" t="s">
        <v>183</v>
      </c>
    </row>
    <row r="13" spans="1:15">
      <c r="C13" t="s">
        <v>184</v>
      </c>
    </row>
    <row r="14" spans="1:15">
      <c r="C14" t="s">
        <v>185</v>
      </c>
    </row>
    <row r="15" spans="1:15">
      <c r="C15" t="s">
        <v>137</v>
      </c>
    </row>
    <row r="16" spans="1:15">
      <c r="C16" t="s">
        <v>202</v>
      </c>
    </row>
    <row r="17" spans="1:3">
      <c r="C17" t="s">
        <v>167</v>
      </c>
    </row>
    <row r="18" spans="1:3">
      <c r="C18" t="s">
        <v>186</v>
      </c>
    </row>
    <row r="19" spans="1:3">
      <c r="C19" t="s">
        <v>187</v>
      </c>
    </row>
    <row r="20" spans="1:3">
      <c r="C20" t="s">
        <v>138</v>
      </c>
    </row>
    <row r="21" spans="1:3">
      <c r="C21" t="s">
        <v>139</v>
      </c>
    </row>
    <row r="23" spans="1:3">
      <c r="A23" s="63" t="s">
        <v>140</v>
      </c>
    </row>
    <row r="24" spans="1:3">
      <c r="B24">
        <v>1</v>
      </c>
      <c r="C24" t="s">
        <v>188</v>
      </c>
    </row>
    <row r="25" spans="1:3">
      <c r="C25" t="s">
        <v>141</v>
      </c>
    </row>
    <row r="26" spans="1:3">
      <c r="C26" t="s">
        <v>142</v>
      </c>
    </row>
    <row r="27" spans="1:3">
      <c r="C27" t="s">
        <v>143</v>
      </c>
    </row>
    <row r="28" spans="1:3">
      <c r="C28" t="s">
        <v>144</v>
      </c>
    </row>
    <row r="29" spans="1:3">
      <c r="C29" t="s">
        <v>145</v>
      </c>
    </row>
    <row r="30" spans="1:3">
      <c r="C30" t="s">
        <v>146</v>
      </c>
    </row>
    <row r="31" spans="1:3">
      <c r="C31" t="s">
        <v>147</v>
      </c>
    </row>
    <row r="32" spans="1:3">
      <c r="C32" t="s">
        <v>148</v>
      </c>
    </row>
    <row r="33" spans="2:3">
      <c r="C33" t="s">
        <v>149</v>
      </c>
    </row>
    <row r="34" spans="2:3">
      <c r="B34">
        <v>2</v>
      </c>
      <c r="C34" t="s">
        <v>150</v>
      </c>
    </row>
    <row r="35" spans="2:3">
      <c r="C35" t="s">
        <v>151</v>
      </c>
    </row>
    <row r="36" spans="2:3">
      <c r="C36" t="s">
        <v>152</v>
      </c>
    </row>
    <row r="37" spans="2:3">
      <c r="C37" t="s">
        <v>153</v>
      </c>
    </row>
    <row r="38" spans="2:3">
      <c r="C38" t="s">
        <v>192</v>
      </c>
    </row>
    <row r="39" spans="2:3">
      <c r="C39" t="s">
        <v>154</v>
      </c>
    </row>
    <row r="40" spans="2:3">
      <c r="C40" t="s">
        <v>155</v>
      </c>
    </row>
    <row r="41" spans="2:3">
      <c r="C41" t="s">
        <v>156</v>
      </c>
    </row>
    <row r="42" spans="2:3">
      <c r="C42" t="s">
        <v>157</v>
      </c>
    </row>
    <row r="43" spans="2:3">
      <c r="C43" t="s">
        <v>158</v>
      </c>
    </row>
    <row r="44" spans="2:3">
      <c r="C44" t="s">
        <v>159</v>
      </c>
    </row>
    <row r="45" spans="2:3">
      <c r="C45" t="s">
        <v>160</v>
      </c>
    </row>
    <row r="46" spans="2:3">
      <c r="C46" t="s">
        <v>166</v>
      </c>
    </row>
    <row r="47" spans="2:3">
      <c r="C47" t="s">
        <v>161</v>
      </c>
    </row>
    <row r="49" spans="1:3">
      <c r="A49" s="63" t="s">
        <v>165</v>
      </c>
    </row>
    <row r="50" spans="1:3">
      <c r="B50">
        <v>1</v>
      </c>
      <c r="C50" t="s">
        <v>168</v>
      </c>
    </row>
    <row r="51" spans="1:3">
      <c r="C51" t="s">
        <v>169</v>
      </c>
    </row>
    <row r="52" spans="1:3">
      <c r="C52" t="s">
        <v>170</v>
      </c>
    </row>
    <row r="53" spans="1:3">
      <c r="B53">
        <v>2</v>
      </c>
      <c r="C53" t="s">
        <v>171</v>
      </c>
    </row>
    <row r="54" spans="1:3">
      <c r="C54" t="s">
        <v>172</v>
      </c>
    </row>
    <row r="55" spans="1:3">
      <c r="B55">
        <v>3</v>
      </c>
      <c r="C55" t="s">
        <v>173</v>
      </c>
    </row>
    <row r="56" spans="1:3">
      <c r="C56" t="s">
        <v>174</v>
      </c>
    </row>
    <row r="57" spans="1:3">
      <c r="C57" t="s">
        <v>175</v>
      </c>
    </row>
    <row r="58" spans="1:3">
      <c r="B58">
        <v>4</v>
      </c>
      <c r="C58" t="s">
        <v>176</v>
      </c>
    </row>
    <row r="59" spans="1:3">
      <c r="C59" t="s">
        <v>189</v>
      </c>
    </row>
    <row r="60" spans="1:3">
      <c r="C60" t="s">
        <v>177</v>
      </c>
    </row>
    <row r="61" spans="1:3">
      <c r="C61" t="s">
        <v>178</v>
      </c>
    </row>
    <row r="62" spans="1:3">
      <c r="B62">
        <v>5</v>
      </c>
      <c r="C62" s="63" t="s">
        <v>179</v>
      </c>
    </row>
    <row r="63" spans="1:3">
      <c r="C63" t="s">
        <v>180</v>
      </c>
    </row>
    <row r="64" spans="1:3">
      <c r="C64" t="s">
        <v>181</v>
      </c>
    </row>
    <row r="66" spans="1:1">
      <c r="A66" t="s">
        <v>201</v>
      </c>
    </row>
  </sheetData>
  <pageMargins left="0.7" right="0.7" top="0.75" bottom="0.75" header="0.3" footer="0.3"/>
  <pageSetup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workbookViewId="0">
      <selection activeCell="I78" sqref="I78"/>
    </sheetView>
  </sheetViews>
  <sheetFormatPr baseColWidth="10" defaultColWidth="8.83203125" defaultRowHeight="15"/>
  <sheetData>
    <row r="1" spans="1:10">
      <c r="A1" s="1" t="s">
        <v>0</v>
      </c>
      <c r="B1" s="2"/>
      <c r="C1" s="3"/>
      <c r="D1" s="3"/>
      <c r="E1" s="3"/>
      <c r="F1" s="4"/>
      <c r="G1" s="1" t="s">
        <v>1</v>
      </c>
      <c r="H1" s="2"/>
      <c r="I1" s="3"/>
      <c r="J1" s="3"/>
    </row>
    <row r="2" spans="1:10">
      <c r="A2" s="1" t="s">
        <v>2</v>
      </c>
      <c r="B2" s="2"/>
      <c r="C2" s="3"/>
      <c r="D2" s="3"/>
      <c r="E2" s="3"/>
      <c r="F2" s="4"/>
      <c r="G2" s="4"/>
      <c r="H2" s="4"/>
      <c r="I2" s="4"/>
      <c r="J2" s="5"/>
    </row>
    <row r="3" spans="1:10">
      <c r="A3" s="4"/>
      <c r="B3" s="4"/>
      <c r="C3" s="4"/>
      <c r="D3" s="4"/>
      <c r="E3" s="4"/>
      <c r="F3" s="4"/>
      <c r="G3" s="4"/>
      <c r="H3" s="6"/>
      <c r="I3" s="4"/>
      <c r="J3" s="4"/>
    </row>
    <row r="4" spans="1:10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16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>
      <c r="B6" s="4"/>
      <c r="C6" s="4"/>
      <c r="D6" s="4"/>
      <c r="E6" s="4"/>
      <c r="F6" s="4"/>
      <c r="G6" s="4"/>
      <c r="H6" s="4"/>
      <c r="I6" s="4"/>
      <c r="J6" s="4"/>
    </row>
    <row r="7" spans="1:10">
      <c r="A7" s="11"/>
      <c r="B7" s="4"/>
      <c r="C7" s="4"/>
      <c r="D7" s="4"/>
      <c r="E7" s="4"/>
      <c r="F7" s="4"/>
      <c r="G7" s="4"/>
      <c r="H7" s="4"/>
      <c r="I7" s="4"/>
      <c r="J7" s="4"/>
    </row>
    <row r="8" spans="1:10" ht="16">
      <c r="A8" s="12" t="s">
        <v>5</v>
      </c>
      <c r="B8" s="4"/>
      <c r="C8" s="4"/>
      <c r="D8" s="4"/>
      <c r="E8" s="4"/>
      <c r="F8" s="4"/>
      <c r="G8" s="4"/>
      <c r="H8" s="4"/>
      <c r="I8" s="4"/>
      <c r="J8" s="4"/>
    </row>
    <row r="9" spans="1:10">
      <c r="A9" s="13"/>
      <c r="B9" s="14"/>
      <c r="C9" s="14"/>
      <c r="D9" s="14"/>
      <c r="E9" s="14"/>
      <c r="F9" s="14"/>
      <c r="G9" s="15" t="s">
        <v>6</v>
      </c>
      <c r="H9" s="14"/>
      <c r="I9" s="14"/>
      <c r="J9" s="4"/>
    </row>
    <row r="10" spans="1:10">
      <c r="A10" s="14"/>
      <c r="B10" s="14"/>
      <c r="C10" s="14"/>
      <c r="D10" s="14"/>
      <c r="E10" s="14"/>
      <c r="F10" s="14"/>
      <c r="G10" s="15" t="s">
        <v>7</v>
      </c>
      <c r="H10" s="14"/>
      <c r="I10" s="15" t="s">
        <v>8</v>
      </c>
      <c r="J10" s="4"/>
    </row>
    <row r="11" spans="1:10">
      <c r="A11" s="16" t="s">
        <v>9</v>
      </c>
      <c r="B11" s="17"/>
      <c r="C11" s="15"/>
      <c r="D11" s="16" t="s">
        <v>10</v>
      </c>
      <c r="E11" s="17"/>
      <c r="F11" s="15" t="s">
        <v>11</v>
      </c>
      <c r="G11" s="15" t="s">
        <v>12</v>
      </c>
      <c r="H11" s="15" t="s">
        <v>13</v>
      </c>
      <c r="I11" s="15" t="s">
        <v>14</v>
      </c>
      <c r="J11" s="4"/>
    </row>
    <row r="12" spans="1:10">
      <c r="A12" s="18">
        <v>1</v>
      </c>
      <c r="B12" s="19" t="s">
        <v>15</v>
      </c>
      <c r="C12" s="4"/>
      <c r="D12" s="20">
        <v>0.75</v>
      </c>
      <c r="E12" s="4"/>
      <c r="F12" s="4"/>
      <c r="G12" s="21">
        <v>0</v>
      </c>
      <c r="H12" s="4"/>
      <c r="I12" s="20">
        <f>D12*G12</f>
        <v>0</v>
      </c>
      <c r="J12" s="4"/>
    </row>
    <row r="13" spans="1:10">
      <c r="A13" s="18">
        <v>2</v>
      </c>
      <c r="B13" s="19" t="s">
        <v>16</v>
      </c>
      <c r="C13" s="4"/>
      <c r="D13" s="20">
        <v>0.95</v>
      </c>
      <c r="E13" s="4"/>
      <c r="F13" s="4"/>
      <c r="G13" s="21">
        <v>0</v>
      </c>
      <c r="H13" s="4"/>
      <c r="I13" s="20">
        <f t="shared" ref="I13:I18" si="0">D13*G13</f>
        <v>0</v>
      </c>
      <c r="J13" s="4"/>
    </row>
    <row r="14" spans="1:10">
      <c r="A14" s="18">
        <v>3</v>
      </c>
      <c r="B14" s="19" t="s">
        <v>17</v>
      </c>
      <c r="C14" s="4"/>
      <c r="D14" s="20">
        <v>1</v>
      </c>
      <c r="E14" s="4"/>
      <c r="F14" s="4"/>
      <c r="G14" s="21">
        <v>0</v>
      </c>
      <c r="H14" s="4"/>
      <c r="I14" s="20">
        <f t="shared" si="0"/>
        <v>0</v>
      </c>
      <c r="J14" s="4"/>
    </row>
    <row r="15" spans="1:10">
      <c r="A15" s="18">
        <v>4</v>
      </c>
      <c r="B15" s="19" t="s">
        <v>18</v>
      </c>
      <c r="C15" s="4"/>
      <c r="D15" s="20">
        <v>1.5</v>
      </c>
      <c r="E15" s="4"/>
      <c r="F15" s="4"/>
      <c r="G15" s="21">
        <v>0</v>
      </c>
      <c r="H15" s="4"/>
      <c r="I15" s="20">
        <f t="shared" si="0"/>
        <v>0</v>
      </c>
      <c r="J15" s="4"/>
    </row>
    <row r="16" spans="1:10">
      <c r="A16" s="18">
        <v>5</v>
      </c>
      <c r="B16" s="19" t="s">
        <v>19</v>
      </c>
      <c r="C16" s="4"/>
      <c r="D16" s="20">
        <v>2.25</v>
      </c>
      <c r="E16" s="4"/>
      <c r="F16" s="4"/>
      <c r="G16" s="21">
        <v>0</v>
      </c>
      <c r="H16" s="4"/>
      <c r="I16" s="20">
        <f t="shared" si="0"/>
        <v>0</v>
      </c>
      <c r="J16" s="4"/>
    </row>
    <row r="17" spans="1:10">
      <c r="A17" s="18">
        <v>6</v>
      </c>
      <c r="B17" s="19" t="s">
        <v>20</v>
      </c>
      <c r="C17" s="4"/>
      <c r="D17" s="20">
        <v>3</v>
      </c>
      <c r="E17" s="4"/>
      <c r="F17" s="4"/>
      <c r="G17" s="21">
        <v>0</v>
      </c>
      <c r="H17" s="4"/>
      <c r="I17" s="20">
        <f t="shared" si="0"/>
        <v>0</v>
      </c>
      <c r="J17" s="4"/>
    </row>
    <row r="18" spans="1:10">
      <c r="A18" s="18">
        <v>7</v>
      </c>
      <c r="B18" s="19" t="s">
        <v>21</v>
      </c>
      <c r="C18" s="4"/>
      <c r="D18" s="20">
        <v>4.5</v>
      </c>
      <c r="E18" s="4"/>
      <c r="F18" s="4"/>
      <c r="G18" s="22">
        <v>0</v>
      </c>
      <c r="H18" s="4"/>
      <c r="I18" s="20">
        <f t="shared" si="0"/>
        <v>0</v>
      </c>
      <c r="J18" s="4"/>
    </row>
    <row r="19" spans="1:10">
      <c r="A19" s="4"/>
      <c r="B19" s="4"/>
      <c r="C19" s="4"/>
      <c r="D19" s="4"/>
      <c r="E19" s="4"/>
      <c r="F19" s="4"/>
      <c r="G19" s="23">
        <f>SUM(G12:G18)</f>
        <v>0</v>
      </c>
      <c r="H19" s="4"/>
      <c r="I19" s="20"/>
      <c r="J19" s="4"/>
    </row>
    <row r="20" spans="1:10" ht="16" thickBot="1">
      <c r="A20" s="4"/>
      <c r="B20" s="4"/>
      <c r="C20" s="4"/>
      <c r="D20" s="4"/>
      <c r="E20" s="4"/>
      <c r="F20" s="4"/>
      <c r="G20" s="23"/>
      <c r="H20" s="4"/>
      <c r="I20" s="4"/>
      <c r="J20" s="4"/>
    </row>
    <row r="21" spans="1:10" ht="16" thickBot="1">
      <c r="A21" s="24" t="s">
        <v>22</v>
      </c>
      <c r="B21" s="4"/>
      <c r="C21" s="4"/>
      <c r="D21" s="4"/>
      <c r="E21" s="4"/>
      <c r="F21" s="4"/>
      <c r="G21" s="23"/>
      <c r="H21" s="4"/>
      <c r="I21" s="25">
        <f>SUM(I12:I18)</f>
        <v>0</v>
      </c>
      <c r="J21" s="4"/>
    </row>
    <row r="22" spans="1:10">
      <c r="A22" s="4"/>
      <c r="B22" s="4"/>
      <c r="C22" s="4"/>
      <c r="D22" s="4"/>
      <c r="E22" s="4"/>
      <c r="F22" s="4"/>
      <c r="G22" s="23"/>
      <c r="H22" s="4"/>
      <c r="I22" s="4"/>
      <c r="J22" s="4"/>
    </row>
    <row r="23" spans="1:10" ht="16">
      <c r="A23" s="26" t="s">
        <v>23</v>
      </c>
    </row>
    <row r="24" spans="1:10">
      <c r="B24" s="14"/>
      <c r="C24" s="14"/>
      <c r="D24" s="14"/>
      <c r="E24" s="14"/>
      <c r="F24" s="14"/>
      <c r="G24" s="15" t="s">
        <v>6</v>
      </c>
      <c r="H24" s="14"/>
      <c r="I24" s="14"/>
    </row>
    <row r="25" spans="1:10">
      <c r="A25" s="14"/>
      <c r="B25" s="14"/>
      <c r="C25" s="14"/>
      <c r="D25" s="14"/>
      <c r="E25" s="14"/>
      <c r="F25" s="14"/>
      <c r="G25" s="15" t="s">
        <v>7</v>
      </c>
      <c r="H25" s="14"/>
      <c r="I25" s="15" t="s">
        <v>8</v>
      </c>
    </row>
    <row r="26" spans="1:10">
      <c r="A26" s="16" t="s">
        <v>9</v>
      </c>
      <c r="B26" s="17"/>
      <c r="C26" s="15"/>
      <c r="D26" s="16" t="s">
        <v>10</v>
      </c>
      <c r="E26" s="17"/>
      <c r="F26" s="15" t="s">
        <v>11</v>
      </c>
      <c r="G26" s="15" t="s">
        <v>12</v>
      </c>
      <c r="H26" s="15" t="s">
        <v>13</v>
      </c>
      <c r="I26" s="15" t="s">
        <v>14</v>
      </c>
    </row>
    <row r="27" spans="1:10">
      <c r="A27" s="18">
        <v>1</v>
      </c>
      <c r="B27" s="19" t="s">
        <v>15</v>
      </c>
      <c r="C27" s="4"/>
      <c r="D27" s="20">
        <v>0.75</v>
      </c>
      <c r="E27" s="4"/>
      <c r="F27" s="4"/>
      <c r="G27" s="21">
        <v>0</v>
      </c>
      <c r="H27" s="4"/>
      <c r="I27" s="20">
        <f>D27*G27</f>
        <v>0</v>
      </c>
    </row>
    <row r="28" spans="1:10">
      <c r="A28" s="18">
        <v>2</v>
      </c>
      <c r="B28" s="19" t="s">
        <v>16</v>
      </c>
      <c r="C28" s="4"/>
      <c r="D28" s="20">
        <v>0.95</v>
      </c>
      <c r="E28" s="4"/>
      <c r="F28" s="4"/>
      <c r="G28" s="21">
        <v>0</v>
      </c>
      <c r="H28" s="4"/>
      <c r="I28" s="20">
        <f t="shared" ref="I28:I34" si="1">D28*G28</f>
        <v>0</v>
      </c>
    </row>
    <row r="29" spans="1:10">
      <c r="A29" s="18">
        <v>3</v>
      </c>
      <c r="B29" s="19" t="s">
        <v>17</v>
      </c>
      <c r="C29" s="4"/>
      <c r="D29" s="20">
        <v>1</v>
      </c>
      <c r="E29" s="4"/>
      <c r="F29" s="4"/>
      <c r="G29" s="21">
        <v>0</v>
      </c>
      <c r="H29" s="4"/>
      <c r="I29" s="20">
        <f t="shared" si="1"/>
        <v>0</v>
      </c>
    </row>
    <row r="30" spans="1:10">
      <c r="A30" s="18">
        <v>4</v>
      </c>
      <c r="B30" s="19" t="s">
        <v>24</v>
      </c>
      <c r="C30" s="4"/>
      <c r="D30" s="20">
        <v>1</v>
      </c>
      <c r="E30" s="4"/>
      <c r="F30" s="4"/>
      <c r="G30" s="21">
        <v>0</v>
      </c>
      <c r="H30" s="4"/>
      <c r="I30" s="20">
        <f t="shared" si="1"/>
        <v>0</v>
      </c>
    </row>
    <row r="31" spans="1:10">
      <c r="A31" s="18">
        <v>5</v>
      </c>
      <c r="B31" s="19" t="s">
        <v>18</v>
      </c>
      <c r="C31" s="4"/>
      <c r="D31" s="20">
        <v>1.5</v>
      </c>
      <c r="E31" s="4"/>
      <c r="F31" s="4"/>
      <c r="G31" s="21">
        <v>0</v>
      </c>
      <c r="H31" s="4"/>
      <c r="I31" s="20">
        <f t="shared" si="1"/>
        <v>0</v>
      </c>
    </row>
    <row r="32" spans="1:10">
      <c r="A32" s="18">
        <v>6</v>
      </c>
      <c r="B32" s="19" t="s">
        <v>19</v>
      </c>
      <c r="C32" s="4"/>
      <c r="D32" s="20">
        <v>2.25</v>
      </c>
      <c r="E32" s="4"/>
      <c r="F32" s="4"/>
      <c r="G32" s="21">
        <v>0</v>
      </c>
      <c r="H32" s="4"/>
      <c r="I32" s="20">
        <f t="shared" si="1"/>
        <v>0</v>
      </c>
    </row>
    <row r="33" spans="1:9">
      <c r="A33" s="18">
        <v>7</v>
      </c>
      <c r="B33" s="19" t="s">
        <v>20</v>
      </c>
      <c r="C33" s="4"/>
      <c r="D33" s="20">
        <v>3</v>
      </c>
      <c r="E33" s="4"/>
      <c r="F33" s="4"/>
      <c r="G33" s="21">
        <v>0</v>
      </c>
      <c r="H33" s="4"/>
      <c r="I33" s="20">
        <f t="shared" si="1"/>
        <v>0</v>
      </c>
    </row>
    <row r="34" spans="1:9">
      <c r="A34" s="18">
        <v>8</v>
      </c>
      <c r="B34" s="19" t="s">
        <v>21</v>
      </c>
      <c r="C34" s="4"/>
      <c r="D34" s="20">
        <v>4.5</v>
      </c>
      <c r="E34" s="4"/>
      <c r="F34" s="4"/>
      <c r="G34" s="21">
        <v>0</v>
      </c>
      <c r="H34" s="4"/>
      <c r="I34" s="20">
        <f t="shared" si="1"/>
        <v>0</v>
      </c>
    </row>
    <row r="35" spans="1:9">
      <c r="A35" s="4"/>
      <c r="B35" s="4"/>
      <c r="C35" s="4"/>
      <c r="D35" s="4"/>
      <c r="E35" s="4"/>
      <c r="F35" s="4"/>
      <c r="G35" s="23">
        <f>SUM(G27:G34)</f>
        <v>0</v>
      </c>
      <c r="H35" s="4"/>
      <c r="I35" s="20"/>
    </row>
    <row r="36" spans="1:9" ht="16" thickBot="1">
      <c r="A36" s="4"/>
      <c r="B36" s="4"/>
      <c r="C36" s="4"/>
      <c r="D36" s="4"/>
      <c r="E36" s="4"/>
      <c r="F36" s="4"/>
      <c r="G36" s="23"/>
      <c r="H36" s="4"/>
      <c r="I36" s="4"/>
    </row>
    <row r="37" spans="1:9" ht="16" thickBot="1">
      <c r="A37" s="24" t="s">
        <v>22</v>
      </c>
      <c r="B37" s="4"/>
      <c r="C37" s="4"/>
      <c r="D37" s="4"/>
      <c r="E37" s="4"/>
      <c r="F37" s="4"/>
      <c r="G37" s="23"/>
      <c r="H37" s="4"/>
      <c r="I37" s="25">
        <f>SUM(I27:I34)</f>
        <v>0</v>
      </c>
    </row>
    <row r="40" spans="1:9" ht="16">
      <c r="A40" s="26" t="s">
        <v>25</v>
      </c>
    </row>
    <row r="41" spans="1:9">
      <c r="B41" s="14"/>
      <c r="C41" s="14"/>
      <c r="D41" s="14"/>
      <c r="E41" s="14"/>
      <c r="F41" s="14"/>
      <c r="G41" s="15" t="s">
        <v>6</v>
      </c>
      <c r="H41" s="14"/>
      <c r="I41" s="14"/>
    </row>
    <row r="42" spans="1:9">
      <c r="A42" s="14"/>
      <c r="B42" s="14"/>
      <c r="C42" s="14"/>
      <c r="D42" s="14"/>
      <c r="E42" s="14"/>
      <c r="F42" s="14"/>
      <c r="G42" s="15" t="s">
        <v>7</v>
      </c>
      <c r="H42" s="14"/>
      <c r="I42" s="15" t="s">
        <v>8</v>
      </c>
    </row>
    <row r="43" spans="1:9">
      <c r="A43" s="16" t="s">
        <v>9</v>
      </c>
      <c r="B43" s="17"/>
      <c r="C43" s="15"/>
      <c r="D43" s="16" t="s">
        <v>10</v>
      </c>
      <c r="E43" s="17"/>
      <c r="F43" s="15" t="s">
        <v>11</v>
      </c>
      <c r="G43" s="15" t="s">
        <v>12</v>
      </c>
      <c r="H43" s="15" t="s">
        <v>13</v>
      </c>
      <c r="I43" s="15" t="s">
        <v>14</v>
      </c>
    </row>
    <row r="44" spans="1:9">
      <c r="A44" s="18">
        <v>1</v>
      </c>
      <c r="B44" s="19" t="s">
        <v>26</v>
      </c>
      <c r="C44" s="4"/>
      <c r="D44" s="20">
        <v>0.75</v>
      </c>
      <c r="E44" s="4"/>
      <c r="F44" s="4"/>
      <c r="G44" s="21">
        <v>0</v>
      </c>
      <c r="H44" s="4"/>
      <c r="I44" s="20">
        <f>D44*G44</f>
        <v>0</v>
      </c>
    </row>
    <row r="45" spans="1:9">
      <c r="A45" s="18">
        <v>2</v>
      </c>
      <c r="B45" s="19" t="s">
        <v>15</v>
      </c>
      <c r="C45" s="4"/>
      <c r="D45" s="20">
        <v>0.75</v>
      </c>
      <c r="E45" s="4"/>
      <c r="F45" s="4"/>
      <c r="G45" s="21">
        <v>0</v>
      </c>
      <c r="H45" s="4"/>
      <c r="I45" s="20">
        <f t="shared" ref="I45:I52" si="2">D45*G45</f>
        <v>0</v>
      </c>
    </row>
    <row r="46" spans="1:9">
      <c r="A46" s="18">
        <v>3</v>
      </c>
      <c r="B46" s="19" t="s">
        <v>16</v>
      </c>
      <c r="C46" s="4"/>
      <c r="D46" s="20">
        <v>0.95</v>
      </c>
      <c r="E46" s="4"/>
      <c r="F46" s="4"/>
      <c r="G46" s="21">
        <v>0</v>
      </c>
      <c r="H46" s="4"/>
      <c r="I46" s="20">
        <f t="shared" si="2"/>
        <v>0</v>
      </c>
    </row>
    <row r="47" spans="1:9">
      <c r="A47" s="18">
        <v>4</v>
      </c>
      <c r="B47" s="19" t="s">
        <v>17</v>
      </c>
      <c r="C47" s="4"/>
      <c r="D47" s="20">
        <v>1</v>
      </c>
      <c r="E47" s="4"/>
      <c r="F47" s="4"/>
      <c r="G47" s="21">
        <v>0</v>
      </c>
      <c r="H47" s="4"/>
      <c r="I47" s="20">
        <f t="shared" si="2"/>
        <v>0</v>
      </c>
    </row>
    <row r="48" spans="1:9">
      <c r="A48" s="18">
        <v>5</v>
      </c>
      <c r="B48" s="19" t="s">
        <v>24</v>
      </c>
      <c r="C48" s="4"/>
      <c r="D48" s="20">
        <v>1</v>
      </c>
      <c r="E48" s="4"/>
      <c r="F48" s="4"/>
      <c r="G48" s="21">
        <v>0</v>
      </c>
      <c r="H48" s="4"/>
      <c r="I48" s="20">
        <f t="shared" si="2"/>
        <v>0</v>
      </c>
    </row>
    <row r="49" spans="1:9">
      <c r="A49" s="18">
        <v>6</v>
      </c>
      <c r="B49" s="19" t="s">
        <v>18</v>
      </c>
      <c r="C49" s="4"/>
      <c r="D49" s="20">
        <v>1.5</v>
      </c>
      <c r="E49" s="4"/>
      <c r="F49" s="4"/>
      <c r="G49" s="21">
        <v>0</v>
      </c>
      <c r="H49" s="4"/>
      <c r="I49" s="20">
        <f t="shared" si="2"/>
        <v>0</v>
      </c>
    </row>
    <row r="50" spans="1:9">
      <c r="A50" s="18">
        <v>7</v>
      </c>
      <c r="B50" s="19" t="s">
        <v>19</v>
      </c>
      <c r="C50" s="4"/>
      <c r="D50" s="20">
        <v>2.25</v>
      </c>
      <c r="E50" s="4"/>
      <c r="F50" s="4"/>
      <c r="G50" s="21">
        <v>0</v>
      </c>
      <c r="H50" s="4"/>
      <c r="I50" s="20">
        <f t="shared" si="2"/>
        <v>0</v>
      </c>
    </row>
    <row r="51" spans="1:9">
      <c r="A51" s="18">
        <v>8</v>
      </c>
      <c r="B51" s="19" t="s">
        <v>20</v>
      </c>
      <c r="C51" s="4"/>
      <c r="D51" s="20">
        <v>3</v>
      </c>
      <c r="E51" s="4"/>
      <c r="F51" s="4"/>
      <c r="G51" s="21">
        <v>0</v>
      </c>
      <c r="H51" s="4"/>
      <c r="I51" s="20">
        <f t="shared" si="2"/>
        <v>0</v>
      </c>
    </row>
    <row r="52" spans="1:9">
      <c r="A52" s="18">
        <v>9</v>
      </c>
      <c r="B52" s="19" t="s">
        <v>21</v>
      </c>
      <c r="C52" s="4"/>
      <c r="D52" s="20">
        <v>4.5</v>
      </c>
      <c r="E52" s="4"/>
      <c r="F52" s="4"/>
      <c r="G52" s="21">
        <v>0</v>
      </c>
      <c r="H52" s="4"/>
      <c r="I52" s="20">
        <f t="shared" si="2"/>
        <v>0</v>
      </c>
    </row>
    <row r="53" spans="1:9">
      <c r="A53" s="4"/>
      <c r="B53" s="4"/>
      <c r="C53" s="4"/>
      <c r="D53" s="4"/>
      <c r="E53" s="4"/>
      <c r="F53" s="4"/>
      <c r="G53" s="23">
        <f>SUM(G44:G52)</f>
        <v>0</v>
      </c>
      <c r="H53" s="4"/>
      <c r="I53" s="20"/>
    </row>
    <row r="54" spans="1:9" ht="16" thickBot="1">
      <c r="A54" s="4"/>
      <c r="B54" s="4"/>
      <c r="C54" s="4"/>
      <c r="D54" s="4"/>
      <c r="E54" s="4"/>
      <c r="F54" s="4"/>
      <c r="G54" s="23"/>
      <c r="H54" s="4"/>
      <c r="I54" s="4"/>
    </row>
    <row r="55" spans="1:9" ht="16" thickBot="1">
      <c r="A55" s="24" t="s">
        <v>22</v>
      </c>
      <c r="B55" s="4"/>
      <c r="C55" s="4"/>
      <c r="D55" s="4"/>
      <c r="E55" s="4"/>
      <c r="F55" s="4"/>
      <c r="G55" s="23"/>
      <c r="H55" s="4"/>
      <c r="I55" s="25">
        <f>SUM(I44:I52)</f>
        <v>0</v>
      </c>
    </row>
    <row r="56" spans="1:9">
      <c r="A56" s="24"/>
      <c r="B56" s="4"/>
      <c r="C56" s="4"/>
      <c r="D56" s="4"/>
      <c r="E56" s="4"/>
      <c r="F56" s="4"/>
      <c r="G56" s="23"/>
      <c r="H56" s="4"/>
      <c r="I56" s="27"/>
    </row>
    <row r="57" spans="1:9" ht="16">
      <c r="A57" s="26" t="s">
        <v>27</v>
      </c>
    </row>
    <row r="58" spans="1:9">
      <c r="B58" s="14"/>
      <c r="C58" s="14"/>
      <c r="D58" s="14"/>
      <c r="E58" s="14"/>
      <c r="F58" s="14"/>
      <c r="G58" s="15" t="s">
        <v>6</v>
      </c>
      <c r="H58" s="14"/>
      <c r="I58" s="14"/>
    </row>
    <row r="59" spans="1:9">
      <c r="A59" s="14"/>
      <c r="B59" s="14"/>
      <c r="C59" s="14"/>
      <c r="D59" s="14"/>
      <c r="E59" s="14"/>
      <c r="F59" s="14"/>
      <c r="G59" s="15" t="s">
        <v>7</v>
      </c>
      <c r="H59" s="14"/>
      <c r="I59" s="15" t="s">
        <v>8</v>
      </c>
    </row>
    <row r="60" spans="1:9">
      <c r="A60" s="16" t="s">
        <v>9</v>
      </c>
      <c r="B60" s="17"/>
      <c r="C60" s="15"/>
      <c r="D60" s="16" t="s">
        <v>10</v>
      </c>
      <c r="E60" s="17"/>
      <c r="F60" s="15" t="s">
        <v>11</v>
      </c>
      <c r="G60" s="15" t="s">
        <v>12</v>
      </c>
      <c r="H60" s="15" t="s">
        <v>13</v>
      </c>
      <c r="I60" s="15" t="s">
        <v>14</v>
      </c>
    </row>
    <row r="61" spans="1:9">
      <c r="A61" s="18">
        <v>1</v>
      </c>
      <c r="B61" s="19" t="s">
        <v>26</v>
      </c>
      <c r="C61" s="4"/>
      <c r="D61" s="20">
        <v>0.75</v>
      </c>
      <c r="E61" s="4"/>
      <c r="F61" s="4"/>
      <c r="G61" s="21">
        <v>0</v>
      </c>
      <c r="H61" s="4"/>
      <c r="I61" s="20">
        <f>D61*G61</f>
        <v>0</v>
      </c>
    </row>
    <row r="62" spans="1:9">
      <c r="A62" s="18">
        <v>2</v>
      </c>
      <c r="B62" s="19" t="s">
        <v>15</v>
      </c>
      <c r="C62" s="4"/>
      <c r="D62" s="20">
        <v>0.75</v>
      </c>
      <c r="E62" s="4"/>
      <c r="F62" s="4"/>
      <c r="G62" s="21">
        <v>0</v>
      </c>
      <c r="H62" s="4"/>
      <c r="I62" s="20">
        <f t="shared" ref="I62:I75" si="3">D62*G62</f>
        <v>0</v>
      </c>
    </row>
    <row r="63" spans="1:9">
      <c r="A63" s="18">
        <v>3</v>
      </c>
      <c r="B63" s="19" t="s">
        <v>28</v>
      </c>
      <c r="C63" s="4"/>
      <c r="D63" s="20">
        <v>0.75</v>
      </c>
      <c r="E63" s="4"/>
      <c r="F63" s="4"/>
      <c r="G63" s="21">
        <v>0</v>
      </c>
      <c r="H63" s="4"/>
      <c r="I63" s="20">
        <f t="shared" si="3"/>
        <v>0</v>
      </c>
    </row>
    <row r="64" spans="1:9">
      <c r="A64" s="18">
        <v>4</v>
      </c>
      <c r="B64" s="19" t="s">
        <v>28</v>
      </c>
      <c r="C64" s="4"/>
      <c r="D64" s="20">
        <v>0.95</v>
      </c>
      <c r="E64" s="4"/>
      <c r="F64" s="4"/>
      <c r="G64" s="21">
        <v>0</v>
      </c>
      <c r="H64" s="4"/>
      <c r="I64" s="20">
        <f t="shared" si="3"/>
        <v>0</v>
      </c>
    </row>
    <row r="65" spans="1:9">
      <c r="A65" s="18">
        <v>5</v>
      </c>
      <c r="B65" s="19" t="s">
        <v>28</v>
      </c>
      <c r="C65" s="4"/>
      <c r="D65" s="20">
        <v>0.95</v>
      </c>
      <c r="E65" s="4"/>
      <c r="F65" s="4"/>
      <c r="G65" s="21">
        <v>0</v>
      </c>
      <c r="H65" s="4"/>
      <c r="I65" s="20">
        <f t="shared" si="3"/>
        <v>0</v>
      </c>
    </row>
    <row r="66" spans="1:9">
      <c r="A66" s="18">
        <v>6</v>
      </c>
      <c r="B66" s="19" t="s">
        <v>28</v>
      </c>
      <c r="C66" s="4"/>
      <c r="D66" s="20">
        <v>0.95</v>
      </c>
      <c r="E66" s="4"/>
      <c r="F66" s="4"/>
      <c r="G66" s="21">
        <v>0</v>
      </c>
      <c r="H66" s="4"/>
      <c r="I66" s="20">
        <f t="shared" si="3"/>
        <v>0</v>
      </c>
    </row>
    <row r="67" spans="1:9">
      <c r="A67" s="18">
        <v>7</v>
      </c>
      <c r="B67" s="19" t="s">
        <v>28</v>
      </c>
      <c r="C67" s="4"/>
      <c r="D67" s="20">
        <v>1</v>
      </c>
      <c r="E67" s="4"/>
      <c r="F67" s="4"/>
      <c r="G67" s="21">
        <v>0</v>
      </c>
      <c r="H67" s="4"/>
      <c r="I67" s="20">
        <f t="shared" si="3"/>
        <v>0</v>
      </c>
    </row>
    <row r="68" spans="1:9">
      <c r="A68" s="18">
        <v>8</v>
      </c>
      <c r="B68" s="19" t="s">
        <v>28</v>
      </c>
      <c r="C68" s="4"/>
      <c r="D68" s="20">
        <v>1</v>
      </c>
      <c r="E68" s="4"/>
      <c r="F68" s="4"/>
      <c r="G68" s="21">
        <v>0</v>
      </c>
      <c r="H68" s="4"/>
      <c r="I68" s="20">
        <f t="shared" si="3"/>
        <v>0</v>
      </c>
    </row>
    <row r="69" spans="1:9">
      <c r="A69" s="18">
        <v>9</v>
      </c>
      <c r="B69" s="19" t="s">
        <v>28</v>
      </c>
      <c r="C69" s="4"/>
      <c r="D69" s="20">
        <v>1</v>
      </c>
      <c r="E69" s="4"/>
      <c r="F69" s="4"/>
      <c r="G69" s="21">
        <v>0</v>
      </c>
      <c r="H69" s="4"/>
      <c r="I69" s="20">
        <f t="shared" si="3"/>
        <v>0</v>
      </c>
    </row>
    <row r="70" spans="1:9">
      <c r="A70" s="18">
        <v>10</v>
      </c>
      <c r="B70" s="19" t="s">
        <v>28</v>
      </c>
      <c r="C70" s="4"/>
      <c r="D70" s="20">
        <v>1.5</v>
      </c>
      <c r="E70" s="4"/>
      <c r="F70" s="4"/>
      <c r="G70" s="21">
        <v>0</v>
      </c>
      <c r="H70" s="4"/>
      <c r="I70" s="20">
        <f t="shared" si="3"/>
        <v>0</v>
      </c>
    </row>
    <row r="71" spans="1:9">
      <c r="A71" s="18">
        <v>11</v>
      </c>
      <c r="B71" s="19" t="s">
        <v>28</v>
      </c>
      <c r="C71" s="4"/>
      <c r="D71" s="20">
        <v>1.5</v>
      </c>
      <c r="E71" s="4"/>
      <c r="F71" s="4"/>
      <c r="G71" s="21">
        <v>0</v>
      </c>
      <c r="H71" s="4"/>
      <c r="I71" s="20">
        <f t="shared" si="3"/>
        <v>0</v>
      </c>
    </row>
    <row r="72" spans="1:9">
      <c r="A72" s="18">
        <v>12</v>
      </c>
      <c r="B72" s="19" t="s">
        <v>18</v>
      </c>
      <c r="C72" s="4"/>
      <c r="D72" s="20">
        <v>1.5</v>
      </c>
      <c r="E72" s="4"/>
      <c r="F72" s="4"/>
      <c r="G72" s="21">
        <v>0</v>
      </c>
      <c r="H72" s="4"/>
      <c r="I72" s="20">
        <f t="shared" si="3"/>
        <v>0</v>
      </c>
    </row>
    <row r="73" spans="1:9">
      <c r="A73" s="18">
        <v>13</v>
      </c>
      <c r="B73" s="19" t="s">
        <v>19</v>
      </c>
      <c r="C73" s="4"/>
      <c r="D73" s="20">
        <v>2.25</v>
      </c>
      <c r="E73" s="4"/>
      <c r="F73" s="4"/>
      <c r="G73" s="21">
        <v>0</v>
      </c>
      <c r="H73" s="4"/>
      <c r="I73" s="20">
        <f t="shared" si="3"/>
        <v>0</v>
      </c>
    </row>
    <row r="74" spans="1:9">
      <c r="A74" s="18">
        <v>14</v>
      </c>
      <c r="B74" s="19" t="s">
        <v>20</v>
      </c>
      <c r="C74" s="4"/>
      <c r="D74" s="20">
        <v>3</v>
      </c>
      <c r="E74" s="4"/>
      <c r="F74" s="4"/>
      <c r="G74" s="21">
        <v>0</v>
      </c>
      <c r="H74" s="4"/>
      <c r="I74" s="20">
        <f t="shared" si="3"/>
        <v>0</v>
      </c>
    </row>
    <row r="75" spans="1:9">
      <c r="A75" s="18">
        <v>15</v>
      </c>
      <c r="B75" s="19" t="s">
        <v>21</v>
      </c>
      <c r="C75" s="4"/>
      <c r="D75" s="20">
        <v>4.5</v>
      </c>
      <c r="E75" s="4"/>
      <c r="F75" s="4"/>
      <c r="G75" s="21">
        <v>0</v>
      </c>
      <c r="H75" s="4"/>
      <c r="I75" s="20">
        <f t="shared" si="3"/>
        <v>0</v>
      </c>
    </row>
    <row r="76" spans="1:9">
      <c r="A76" s="4"/>
      <c r="B76" s="4"/>
      <c r="C76" s="4"/>
      <c r="D76" s="4"/>
      <c r="E76" s="4"/>
      <c r="F76" s="4"/>
      <c r="G76" s="23">
        <f>SUM(G61:G75)</f>
        <v>0</v>
      </c>
      <c r="H76" s="4"/>
      <c r="I76" s="20"/>
    </row>
    <row r="77" spans="1:9" ht="16" thickBot="1">
      <c r="A77" s="4"/>
      <c r="B77" s="4"/>
      <c r="C77" s="4"/>
      <c r="D77" s="4"/>
      <c r="E77" s="4"/>
      <c r="F77" s="4"/>
      <c r="G77" s="23"/>
      <c r="H77" s="4"/>
      <c r="I77" s="4"/>
    </row>
    <row r="78" spans="1:9" ht="16" thickBot="1">
      <c r="A78" s="24" t="s">
        <v>22</v>
      </c>
      <c r="B78" s="4"/>
      <c r="C78" s="4"/>
      <c r="D78" s="4"/>
      <c r="E78" s="4"/>
      <c r="F78" s="4"/>
      <c r="G78" s="23"/>
      <c r="H78" s="4"/>
      <c r="I78" s="25">
        <f>SUM(I61:I75)</f>
        <v>0</v>
      </c>
    </row>
  </sheetData>
  <pageMargins left="0.7" right="0.7" top="0.75" bottom="0.75" header="0.3" footer="0.3"/>
  <pageSetup scale="5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25" workbookViewId="0">
      <selection activeCell="F45" sqref="F45:H50"/>
    </sheetView>
  </sheetViews>
  <sheetFormatPr baseColWidth="10" defaultColWidth="8.83203125" defaultRowHeight="15"/>
  <cols>
    <col min="3" max="3" width="22.1640625" customWidth="1"/>
    <col min="4" max="4" width="19.1640625" customWidth="1"/>
  </cols>
  <sheetData>
    <row r="1" spans="1:8" ht="18">
      <c r="A1" s="28" t="s">
        <v>29</v>
      </c>
      <c r="B1" s="14"/>
      <c r="C1" s="14"/>
      <c r="D1" s="29" t="s">
        <v>30</v>
      </c>
      <c r="E1" s="30"/>
      <c r="F1" s="2"/>
      <c r="G1" s="2"/>
      <c r="H1" s="2"/>
    </row>
    <row r="2" spans="1:8">
      <c r="A2" s="31" t="s">
        <v>31</v>
      </c>
      <c r="B2" s="14"/>
      <c r="C2" s="14"/>
      <c r="D2" s="29" t="s">
        <v>32</v>
      </c>
      <c r="E2" s="32"/>
      <c r="F2" s="33"/>
      <c r="G2" s="33"/>
      <c r="H2" s="33"/>
    </row>
    <row r="3" spans="1:8">
      <c r="B3" s="4"/>
      <c r="C3" s="4"/>
      <c r="D3" s="4"/>
      <c r="E3" s="4"/>
      <c r="F3" s="4"/>
      <c r="G3" s="4"/>
      <c r="H3" s="4"/>
    </row>
    <row r="4" spans="1:8">
      <c r="A4" s="34" t="s">
        <v>33</v>
      </c>
      <c r="B4" s="35"/>
      <c r="C4" s="35"/>
      <c r="D4" s="36"/>
      <c r="E4" s="37" t="s">
        <v>34</v>
      </c>
      <c r="F4" s="37" t="s">
        <v>35</v>
      </c>
      <c r="G4" s="37" t="s">
        <v>36</v>
      </c>
      <c r="H4" s="37" t="s">
        <v>37</v>
      </c>
    </row>
    <row r="5" spans="1:8">
      <c r="A5" s="38" t="s">
        <v>38</v>
      </c>
      <c r="B5" s="39"/>
      <c r="C5" s="4"/>
      <c r="D5" s="40"/>
      <c r="E5" s="112"/>
      <c r="F5" s="112"/>
      <c r="G5" s="112"/>
      <c r="H5" s="112"/>
    </row>
    <row r="6" spans="1:8">
      <c r="A6" s="41" t="s">
        <v>39</v>
      </c>
      <c r="B6" s="42"/>
      <c r="C6" s="42"/>
      <c r="D6" s="40"/>
      <c r="E6" s="113"/>
      <c r="F6" s="113"/>
      <c r="G6" s="113"/>
      <c r="H6" s="113"/>
    </row>
    <row r="7" spans="1:8">
      <c r="A7" s="43" t="s">
        <v>40</v>
      </c>
      <c r="B7" s="44"/>
      <c r="C7" s="44"/>
      <c r="D7" s="45"/>
      <c r="E7" s="114"/>
      <c r="F7" s="114"/>
      <c r="G7" s="114"/>
      <c r="H7" s="114"/>
    </row>
    <row r="8" spans="1:8">
      <c r="A8" s="38" t="s">
        <v>41</v>
      </c>
      <c r="B8" s="4"/>
      <c r="C8" s="4"/>
      <c r="D8" s="40"/>
      <c r="E8" s="115"/>
      <c r="F8" s="115"/>
      <c r="G8" s="115"/>
      <c r="H8" s="115"/>
    </row>
    <row r="9" spans="1:8">
      <c r="A9" s="41" t="s">
        <v>42</v>
      </c>
      <c r="B9" s="4"/>
      <c r="C9" s="4"/>
      <c r="D9" s="40"/>
      <c r="E9" s="113"/>
      <c r="F9" s="113"/>
      <c r="G9" s="113"/>
      <c r="H9" s="113"/>
    </row>
    <row r="10" spans="1:8">
      <c r="A10" s="41" t="s">
        <v>43</v>
      </c>
      <c r="B10" s="4"/>
      <c r="C10" s="4"/>
      <c r="D10" s="40"/>
      <c r="E10" s="113"/>
      <c r="F10" s="113"/>
      <c r="G10" s="113"/>
      <c r="H10" s="113"/>
    </row>
    <row r="11" spans="1:8">
      <c r="A11" s="41" t="s">
        <v>44</v>
      </c>
      <c r="B11" s="4"/>
      <c r="C11" s="4"/>
      <c r="D11" s="40"/>
      <c r="E11" s="114"/>
      <c r="F11" s="114"/>
      <c r="G11" s="114"/>
      <c r="H11" s="114"/>
    </row>
    <row r="12" spans="1:8">
      <c r="A12" s="34" t="s">
        <v>45</v>
      </c>
      <c r="B12" s="46"/>
      <c r="C12" s="46"/>
      <c r="D12" s="47"/>
      <c r="E12" s="48"/>
      <c r="F12" s="48"/>
      <c r="G12" s="48"/>
      <c r="H12" s="48"/>
    </row>
    <row r="13" spans="1:8">
      <c r="A13" s="38" t="s">
        <v>46</v>
      </c>
      <c r="B13" s="4"/>
      <c r="C13" s="4"/>
      <c r="D13" s="40"/>
      <c r="E13" s="112"/>
      <c r="F13" s="112"/>
      <c r="G13" s="112"/>
      <c r="H13" s="112"/>
    </row>
    <row r="14" spans="1:8">
      <c r="A14" s="41" t="s">
        <v>47</v>
      </c>
      <c r="B14" s="4"/>
      <c r="C14" s="4"/>
      <c r="D14" s="40"/>
      <c r="E14" s="113"/>
      <c r="F14" s="113"/>
      <c r="G14" s="113"/>
      <c r="H14" s="113"/>
    </row>
    <row r="15" spans="1:8">
      <c r="A15" s="43" t="s">
        <v>48</v>
      </c>
      <c r="B15" s="44"/>
      <c r="C15" s="44"/>
      <c r="D15" s="45"/>
      <c r="E15" s="114"/>
      <c r="F15" s="114"/>
      <c r="G15" s="114"/>
      <c r="H15" s="114"/>
    </row>
    <row r="16" spans="1:8">
      <c r="A16" s="38" t="s">
        <v>49</v>
      </c>
      <c r="B16" s="4"/>
      <c r="C16" s="4"/>
      <c r="D16" s="40"/>
      <c r="E16" s="112"/>
      <c r="F16" s="112"/>
      <c r="G16" s="112"/>
      <c r="H16" s="112"/>
    </row>
    <row r="17" spans="1:8">
      <c r="A17" s="41" t="s">
        <v>50</v>
      </c>
      <c r="B17" s="4"/>
      <c r="C17" s="4"/>
      <c r="D17" s="40"/>
      <c r="E17" s="113"/>
      <c r="F17" s="113"/>
      <c r="G17" s="113"/>
      <c r="H17" s="113"/>
    </row>
    <row r="18" spans="1:8">
      <c r="A18" s="43" t="s">
        <v>51</v>
      </c>
      <c r="B18" s="44"/>
      <c r="C18" s="44"/>
      <c r="D18" s="45"/>
      <c r="E18" s="114"/>
      <c r="F18" s="114"/>
      <c r="G18" s="114"/>
      <c r="H18" s="114"/>
    </row>
    <row r="19" spans="1:8">
      <c r="A19" s="38" t="s">
        <v>52</v>
      </c>
      <c r="B19" s="4"/>
      <c r="C19" s="4"/>
      <c r="D19" s="40"/>
      <c r="E19" s="115"/>
      <c r="F19" s="115"/>
      <c r="G19" s="115"/>
      <c r="H19" s="115"/>
    </row>
    <row r="20" spans="1:8">
      <c r="A20" s="41" t="s">
        <v>53</v>
      </c>
      <c r="B20" s="4"/>
      <c r="C20" s="4"/>
      <c r="D20" s="40"/>
      <c r="E20" s="113"/>
      <c r="F20" s="113"/>
      <c r="G20" s="113"/>
      <c r="H20" s="113"/>
    </row>
    <row r="21" spans="1:8">
      <c r="A21" s="43" t="s">
        <v>54</v>
      </c>
      <c r="B21" s="44"/>
      <c r="C21" s="44"/>
      <c r="D21" s="45"/>
      <c r="E21" s="114"/>
      <c r="F21" s="114"/>
      <c r="G21" s="114"/>
      <c r="H21" s="114"/>
    </row>
    <row r="22" spans="1:8">
      <c r="A22" s="38" t="s">
        <v>55</v>
      </c>
      <c r="B22" s="4"/>
      <c r="C22" s="4"/>
      <c r="D22" s="40"/>
      <c r="E22" s="112"/>
      <c r="F22" s="112"/>
      <c r="G22" s="112"/>
      <c r="H22" s="112"/>
    </row>
    <row r="23" spans="1:8">
      <c r="A23" s="41" t="s">
        <v>56</v>
      </c>
      <c r="B23" s="4"/>
      <c r="C23" s="4"/>
      <c r="D23" s="40"/>
      <c r="E23" s="113"/>
      <c r="F23" s="113"/>
      <c r="G23" s="113"/>
      <c r="H23" s="113"/>
    </row>
    <row r="24" spans="1:8">
      <c r="A24" s="43" t="s">
        <v>57</v>
      </c>
      <c r="B24" s="44"/>
      <c r="C24" s="44"/>
      <c r="D24" s="45"/>
      <c r="E24" s="114"/>
      <c r="F24" s="114"/>
      <c r="G24" s="114"/>
      <c r="H24" s="114"/>
    </row>
    <row r="25" spans="1:8">
      <c r="A25" s="38" t="s">
        <v>58</v>
      </c>
      <c r="B25" s="4"/>
      <c r="C25" s="4"/>
      <c r="D25" s="40"/>
      <c r="E25" s="112"/>
      <c r="F25" s="112"/>
      <c r="G25" s="112"/>
      <c r="H25" s="112"/>
    </row>
    <row r="26" spans="1:8">
      <c r="A26" s="41" t="s">
        <v>59</v>
      </c>
      <c r="B26" s="4"/>
      <c r="C26" s="4"/>
      <c r="D26" s="40"/>
      <c r="E26" s="113"/>
      <c r="F26" s="113"/>
      <c r="G26" s="113"/>
      <c r="H26" s="113"/>
    </row>
    <row r="27" spans="1:8">
      <c r="A27" s="43" t="s">
        <v>60</v>
      </c>
      <c r="B27" s="44"/>
      <c r="C27" s="44"/>
      <c r="D27" s="45"/>
      <c r="E27" s="114"/>
      <c r="F27" s="114"/>
      <c r="G27" s="114"/>
      <c r="H27" s="114"/>
    </row>
    <row r="28" spans="1:8">
      <c r="A28" s="38" t="s">
        <v>61</v>
      </c>
      <c r="B28" s="4"/>
      <c r="C28" s="4"/>
      <c r="D28" s="40"/>
      <c r="E28" s="110"/>
      <c r="F28" s="110"/>
      <c r="G28" s="110"/>
      <c r="H28" s="110"/>
    </row>
    <row r="29" spans="1:8">
      <c r="A29" s="41" t="s">
        <v>62</v>
      </c>
      <c r="B29" s="4"/>
      <c r="C29" s="4"/>
      <c r="D29" s="40"/>
      <c r="E29" s="111"/>
      <c r="F29" s="111"/>
      <c r="G29" s="111"/>
      <c r="H29" s="111"/>
    </row>
    <row r="30" spans="1:8">
      <c r="A30" s="34" t="s">
        <v>63</v>
      </c>
      <c r="B30" s="46"/>
      <c r="C30" s="46"/>
      <c r="D30" s="47"/>
      <c r="E30" s="48"/>
      <c r="F30" s="48"/>
      <c r="G30" s="48"/>
      <c r="H30" s="48"/>
    </row>
    <row r="31" spans="1:8">
      <c r="A31" s="38" t="s">
        <v>64</v>
      </c>
      <c r="B31" s="4"/>
      <c r="C31" s="4"/>
      <c r="D31" s="40"/>
      <c r="E31" s="106"/>
      <c r="F31" s="106"/>
      <c r="G31" s="106"/>
      <c r="H31" s="106"/>
    </row>
    <row r="32" spans="1:8">
      <c r="A32" s="41" t="s">
        <v>65</v>
      </c>
      <c r="B32" s="4"/>
      <c r="C32" s="4"/>
      <c r="D32" s="40"/>
      <c r="E32" s="107"/>
      <c r="F32" s="107"/>
      <c r="G32" s="107"/>
      <c r="H32" s="107"/>
    </row>
    <row r="33" spans="1:8">
      <c r="A33" s="41" t="s">
        <v>66</v>
      </c>
      <c r="B33" s="4"/>
      <c r="C33" s="4"/>
      <c r="D33" s="40"/>
      <c r="E33" s="107"/>
      <c r="F33" s="107"/>
      <c r="G33" s="107"/>
      <c r="H33" s="107"/>
    </row>
    <row r="34" spans="1:8">
      <c r="A34" s="41" t="s">
        <v>67</v>
      </c>
      <c r="B34" s="4"/>
      <c r="C34" s="4"/>
      <c r="D34" s="40"/>
      <c r="E34" s="107"/>
      <c r="F34" s="107"/>
      <c r="G34" s="107"/>
      <c r="H34" s="107"/>
    </row>
    <row r="35" spans="1:8">
      <c r="A35" s="43" t="s">
        <v>68</v>
      </c>
      <c r="B35" s="44"/>
      <c r="C35" s="44"/>
      <c r="D35" s="45"/>
      <c r="E35" s="108"/>
      <c r="F35" s="109"/>
      <c r="G35" s="109"/>
      <c r="H35" s="109"/>
    </row>
    <row r="36" spans="1:8">
      <c r="A36" s="38" t="s">
        <v>69</v>
      </c>
      <c r="B36" s="4"/>
      <c r="C36" s="4"/>
      <c r="D36" s="40"/>
      <c r="E36" s="106"/>
      <c r="F36" s="106"/>
      <c r="G36" s="106"/>
      <c r="H36" s="106"/>
    </row>
    <row r="37" spans="1:8">
      <c r="A37" s="41" t="s">
        <v>70</v>
      </c>
      <c r="B37" s="4"/>
      <c r="C37" s="4"/>
      <c r="D37" s="40"/>
      <c r="E37" s="107"/>
      <c r="F37" s="107"/>
      <c r="G37" s="107"/>
      <c r="H37" s="107"/>
    </row>
    <row r="38" spans="1:8">
      <c r="A38" s="41" t="s">
        <v>71</v>
      </c>
      <c r="B38" s="4"/>
      <c r="C38" s="4"/>
      <c r="D38" s="40"/>
      <c r="E38" s="107"/>
      <c r="F38" s="107"/>
      <c r="G38" s="107"/>
      <c r="H38" s="107"/>
    </row>
    <row r="39" spans="1:8">
      <c r="A39" s="41" t="s">
        <v>72</v>
      </c>
      <c r="B39" s="4"/>
      <c r="C39" s="4"/>
      <c r="D39" s="40"/>
      <c r="E39" s="107"/>
      <c r="F39" s="107"/>
      <c r="G39" s="107"/>
      <c r="H39" s="107"/>
    </row>
    <row r="40" spans="1:8">
      <c r="A40" s="49" t="s">
        <v>73</v>
      </c>
      <c r="B40" s="50"/>
      <c r="C40" s="50"/>
      <c r="D40" s="51"/>
      <c r="E40" s="108"/>
      <c r="F40" s="109"/>
      <c r="G40" s="109"/>
      <c r="H40" s="109"/>
    </row>
    <row r="41" spans="1:8">
      <c r="A41" s="4"/>
      <c r="B41" s="52"/>
      <c r="C41" s="53"/>
      <c r="D41" s="40"/>
      <c r="E41" s="54" t="s">
        <v>34</v>
      </c>
      <c r="F41" s="55" t="s">
        <v>35</v>
      </c>
      <c r="G41" s="55" t="s">
        <v>36</v>
      </c>
      <c r="H41" s="55" t="s">
        <v>37</v>
      </c>
    </row>
    <row r="42" spans="1:8" ht="16">
      <c r="A42" s="4"/>
      <c r="B42" s="56" t="s">
        <v>74</v>
      </c>
      <c r="C42" s="57"/>
      <c r="D42" s="96"/>
      <c r="E42" s="58"/>
      <c r="F42" s="58"/>
      <c r="G42" s="58"/>
      <c r="H42" s="58"/>
    </row>
    <row r="43" spans="1:8" ht="16" thickBot="1">
      <c r="A43" s="4"/>
      <c r="B43" s="59" t="s">
        <v>75</v>
      </c>
      <c r="C43" s="60"/>
      <c r="D43" s="42"/>
      <c r="E43" s="61"/>
      <c r="F43" s="61"/>
      <c r="G43" s="61"/>
      <c r="H43" s="61"/>
    </row>
    <row r="44" spans="1:8" ht="16" thickBot="1">
      <c r="A44" s="4"/>
      <c r="B44" s="59"/>
      <c r="C44" s="59"/>
      <c r="D44" s="42"/>
      <c r="E44" s="103" t="s">
        <v>198</v>
      </c>
      <c r="F44" s="42"/>
      <c r="G44" s="116"/>
      <c r="H44" s="117"/>
    </row>
    <row r="45" spans="1:8">
      <c r="B45" s="62" t="s">
        <v>76</v>
      </c>
      <c r="C45" s="59"/>
      <c r="D45" s="97"/>
      <c r="E45" s="104" t="s">
        <v>199</v>
      </c>
      <c r="F45" s="118"/>
      <c r="G45" s="119"/>
      <c r="H45" s="120"/>
    </row>
    <row r="46" spans="1:8">
      <c r="F46" s="121"/>
      <c r="G46" s="122"/>
      <c r="H46" s="123"/>
    </row>
    <row r="47" spans="1:8">
      <c r="B47" s="63" t="s">
        <v>77</v>
      </c>
      <c r="D47" s="95" t="e">
        <f>D42/D45</f>
        <v>#DIV/0!</v>
      </c>
      <c r="F47" s="121"/>
      <c r="G47" s="122"/>
      <c r="H47" s="123"/>
    </row>
    <row r="48" spans="1:8">
      <c r="F48" s="121"/>
      <c r="G48" s="122"/>
      <c r="H48" s="123"/>
    </row>
    <row r="49" spans="2:8">
      <c r="B49" s="64" t="s">
        <v>78</v>
      </c>
      <c r="F49" s="121"/>
      <c r="G49" s="122"/>
      <c r="H49" s="123"/>
    </row>
    <row r="50" spans="2:8" ht="16" thickBot="1">
      <c r="B50" s="64" t="s">
        <v>79</v>
      </c>
      <c r="F50" s="124"/>
      <c r="G50" s="125"/>
      <c r="H50" s="126"/>
    </row>
  </sheetData>
  <mergeCells count="42">
    <mergeCell ref="G44:H44"/>
    <mergeCell ref="F45:H50"/>
    <mergeCell ref="E5:E7"/>
    <mergeCell ref="F5:F7"/>
    <mergeCell ref="G5:G7"/>
    <mergeCell ref="H5:H7"/>
    <mergeCell ref="E8:E11"/>
    <mergeCell ref="F8:F11"/>
    <mergeCell ref="G8:G11"/>
    <mergeCell ref="H8:H11"/>
    <mergeCell ref="E13:E15"/>
    <mergeCell ref="F13:F15"/>
    <mergeCell ref="G13:G15"/>
    <mergeCell ref="H13:H15"/>
    <mergeCell ref="E16:E18"/>
    <mergeCell ref="F16:F18"/>
    <mergeCell ref="G16:G18"/>
    <mergeCell ref="H16:H18"/>
    <mergeCell ref="E19:E21"/>
    <mergeCell ref="F19:F21"/>
    <mergeCell ref="G19:G21"/>
    <mergeCell ref="H19:H21"/>
    <mergeCell ref="E22:E24"/>
    <mergeCell ref="F22:F24"/>
    <mergeCell ref="G22:G24"/>
    <mergeCell ref="H22:H24"/>
    <mergeCell ref="E25:E27"/>
    <mergeCell ref="F25:F27"/>
    <mergeCell ref="G25:G27"/>
    <mergeCell ref="H25:H27"/>
    <mergeCell ref="E36:E40"/>
    <mergeCell ref="F36:F40"/>
    <mergeCell ref="G36:G40"/>
    <mergeCell ref="H36:H40"/>
    <mergeCell ref="E28:E29"/>
    <mergeCell ref="F28:F29"/>
    <mergeCell ref="G28:G29"/>
    <mergeCell ref="H28:H29"/>
    <mergeCell ref="E31:E35"/>
    <mergeCell ref="F31:F35"/>
    <mergeCell ref="G31:G35"/>
    <mergeCell ref="H31:H35"/>
  </mergeCells>
  <pageMargins left="0.7" right="0.7" top="0.75" bottom="0.75" header="0.3" footer="0.3"/>
  <pageSetup scale="93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34" workbookViewId="0">
      <selection activeCell="F51" sqref="F51"/>
    </sheetView>
  </sheetViews>
  <sheetFormatPr baseColWidth="10" defaultColWidth="8.83203125" defaultRowHeight="15"/>
  <cols>
    <col min="3" max="3" width="22.1640625" customWidth="1"/>
    <col min="4" max="4" width="19.1640625" customWidth="1"/>
  </cols>
  <sheetData>
    <row r="1" spans="1:8" ht="18">
      <c r="A1" s="28" t="s">
        <v>29</v>
      </c>
      <c r="B1" s="14"/>
      <c r="C1" s="14"/>
      <c r="D1" s="29" t="s">
        <v>30</v>
      </c>
      <c r="E1" s="30" t="s">
        <v>163</v>
      </c>
      <c r="F1" s="2"/>
      <c r="G1" s="2"/>
      <c r="H1" s="2"/>
    </row>
    <row r="2" spans="1:8">
      <c r="A2" s="31" t="s">
        <v>31</v>
      </c>
      <c r="B2" s="14"/>
      <c r="C2" s="14"/>
      <c r="D2" s="29" t="s">
        <v>32</v>
      </c>
      <c r="E2" s="32" t="s">
        <v>162</v>
      </c>
      <c r="F2" s="33"/>
      <c r="G2" s="33"/>
      <c r="H2" s="33"/>
    </row>
    <row r="3" spans="1:8">
      <c r="B3" s="4"/>
      <c r="C3" s="4"/>
      <c r="D3" s="4"/>
      <c r="E3" s="4"/>
      <c r="F3" s="4"/>
      <c r="G3" s="4"/>
      <c r="H3" s="4"/>
    </row>
    <row r="4" spans="1:8">
      <c r="A4" s="34" t="s">
        <v>33</v>
      </c>
      <c r="B4" s="35"/>
      <c r="C4" s="35"/>
      <c r="D4" s="36"/>
      <c r="E4" s="37" t="s">
        <v>34</v>
      </c>
      <c r="F4" s="37" t="s">
        <v>35</v>
      </c>
      <c r="G4" s="37" t="s">
        <v>36</v>
      </c>
      <c r="H4" s="37" t="s">
        <v>37</v>
      </c>
    </row>
    <row r="5" spans="1:8">
      <c r="A5" s="38" t="s">
        <v>38</v>
      </c>
      <c r="B5" s="39"/>
      <c r="C5" s="4"/>
      <c r="D5" s="40"/>
      <c r="E5" s="112"/>
      <c r="F5" s="112"/>
      <c r="G5" s="112"/>
      <c r="H5" s="112" t="s">
        <v>11</v>
      </c>
    </row>
    <row r="6" spans="1:8">
      <c r="A6" s="41" t="s">
        <v>39</v>
      </c>
      <c r="B6" s="42"/>
      <c r="C6" s="42"/>
      <c r="D6" s="40"/>
      <c r="E6" s="113"/>
      <c r="F6" s="113"/>
      <c r="G6" s="113"/>
      <c r="H6" s="113"/>
    </row>
    <row r="7" spans="1:8">
      <c r="A7" s="43" t="s">
        <v>40</v>
      </c>
      <c r="B7" s="44"/>
      <c r="C7" s="44"/>
      <c r="D7" s="45"/>
      <c r="E7" s="114"/>
      <c r="F7" s="114"/>
      <c r="G7" s="114"/>
      <c r="H7" s="114"/>
    </row>
    <row r="8" spans="1:8">
      <c r="A8" s="38" t="s">
        <v>41</v>
      </c>
      <c r="B8" s="4"/>
      <c r="C8" s="4"/>
      <c r="D8" s="40"/>
      <c r="E8" s="115"/>
      <c r="F8" s="115"/>
      <c r="G8" s="115"/>
      <c r="H8" s="115" t="s">
        <v>11</v>
      </c>
    </row>
    <row r="9" spans="1:8">
      <c r="A9" s="41" t="s">
        <v>42</v>
      </c>
      <c r="B9" s="4"/>
      <c r="C9" s="4"/>
      <c r="D9" s="40"/>
      <c r="E9" s="113"/>
      <c r="F9" s="113"/>
      <c r="G9" s="113"/>
      <c r="H9" s="113"/>
    </row>
    <row r="10" spans="1:8">
      <c r="A10" s="41" t="s">
        <v>43</v>
      </c>
      <c r="B10" s="4"/>
      <c r="C10" s="4"/>
      <c r="D10" s="40"/>
      <c r="E10" s="113"/>
      <c r="F10" s="113"/>
      <c r="G10" s="113"/>
      <c r="H10" s="113"/>
    </row>
    <row r="11" spans="1:8">
      <c r="A11" s="41" t="s">
        <v>44</v>
      </c>
      <c r="B11" s="4"/>
      <c r="C11" s="4"/>
      <c r="D11" s="40"/>
      <c r="E11" s="114"/>
      <c r="F11" s="114"/>
      <c r="G11" s="114"/>
      <c r="H11" s="114"/>
    </row>
    <row r="12" spans="1:8">
      <c r="A12" s="34" t="s">
        <v>45</v>
      </c>
      <c r="B12" s="46"/>
      <c r="C12" s="46"/>
      <c r="D12" s="47"/>
      <c r="E12" s="48"/>
      <c r="F12" s="48"/>
      <c r="G12" s="48"/>
      <c r="H12" s="48"/>
    </row>
    <row r="13" spans="1:8">
      <c r="A13" s="38" t="s">
        <v>46</v>
      </c>
      <c r="B13" s="4"/>
      <c r="C13" s="4"/>
      <c r="D13" s="40"/>
      <c r="E13" s="112"/>
      <c r="F13" s="112"/>
      <c r="G13" s="112"/>
      <c r="H13" s="112" t="s">
        <v>11</v>
      </c>
    </row>
    <row r="14" spans="1:8">
      <c r="A14" s="41" t="s">
        <v>47</v>
      </c>
      <c r="B14" s="4"/>
      <c r="C14" s="4"/>
      <c r="D14" s="40"/>
      <c r="E14" s="113"/>
      <c r="F14" s="113"/>
      <c r="G14" s="113"/>
      <c r="H14" s="113"/>
    </row>
    <row r="15" spans="1:8">
      <c r="A15" s="43" t="s">
        <v>48</v>
      </c>
      <c r="B15" s="44"/>
      <c r="C15" s="44"/>
      <c r="D15" s="45"/>
      <c r="E15" s="114"/>
      <c r="F15" s="114"/>
      <c r="G15" s="114"/>
      <c r="H15" s="114"/>
    </row>
    <row r="16" spans="1:8">
      <c r="A16" s="38" t="s">
        <v>49</v>
      </c>
      <c r="B16" s="4"/>
      <c r="C16" s="4"/>
      <c r="D16" s="40"/>
      <c r="E16" s="112"/>
      <c r="F16" s="112"/>
      <c r="G16" s="112"/>
      <c r="H16" s="112" t="s">
        <v>11</v>
      </c>
    </row>
    <row r="17" spans="1:8">
      <c r="A17" s="41" t="s">
        <v>50</v>
      </c>
      <c r="B17" s="4"/>
      <c r="C17" s="4"/>
      <c r="D17" s="40"/>
      <c r="E17" s="113"/>
      <c r="F17" s="113"/>
      <c r="G17" s="113"/>
      <c r="H17" s="113"/>
    </row>
    <row r="18" spans="1:8">
      <c r="A18" s="43" t="s">
        <v>51</v>
      </c>
      <c r="B18" s="44"/>
      <c r="C18" s="44"/>
      <c r="D18" s="45"/>
      <c r="E18" s="114"/>
      <c r="F18" s="114"/>
      <c r="G18" s="114"/>
      <c r="H18" s="114"/>
    </row>
    <row r="19" spans="1:8">
      <c r="A19" s="38" t="s">
        <v>52</v>
      </c>
      <c r="B19" s="4"/>
      <c r="C19" s="4"/>
      <c r="D19" s="40"/>
      <c r="E19" s="115"/>
      <c r="F19" s="115" t="s">
        <v>11</v>
      </c>
      <c r="G19" s="115"/>
      <c r="H19" s="115"/>
    </row>
    <row r="20" spans="1:8">
      <c r="A20" s="41" t="s">
        <v>53</v>
      </c>
      <c r="B20" s="4"/>
      <c r="C20" s="4"/>
      <c r="D20" s="40"/>
      <c r="E20" s="113"/>
      <c r="F20" s="113"/>
      <c r="G20" s="113"/>
      <c r="H20" s="113"/>
    </row>
    <row r="21" spans="1:8">
      <c r="A21" s="43" t="s">
        <v>54</v>
      </c>
      <c r="B21" s="44"/>
      <c r="C21" s="44"/>
      <c r="D21" s="45"/>
      <c r="E21" s="114"/>
      <c r="F21" s="114"/>
      <c r="G21" s="114"/>
      <c r="H21" s="114"/>
    </row>
    <row r="22" spans="1:8">
      <c r="A22" s="38" t="s">
        <v>55</v>
      </c>
      <c r="B22" s="4"/>
      <c r="C22" s="4"/>
      <c r="D22" s="40"/>
      <c r="E22" s="112"/>
      <c r="F22" s="112" t="s">
        <v>11</v>
      </c>
      <c r="G22" s="112"/>
      <c r="H22" s="112"/>
    </row>
    <row r="23" spans="1:8">
      <c r="A23" s="41" t="s">
        <v>56</v>
      </c>
      <c r="B23" s="4"/>
      <c r="C23" s="4"/>
      <c r="D23" s="40"/>
      <c r="E23" s="113"/>
      <c r="F23" s="113"/>
      <c r="G23" s="113"/>
      <c r="H23" s="113"/>
    </row>
    <row r="24" spans="1:8">
      <c r="A24" s="43" t="s">
        <v>57</v>
      </c>
      <c r="B24" s="44"/>
      <c r="C24" s="44"/>
      <c r="D24" s="45"/>
      <c r="E24" s="114"/>
      <c r="F24" s="114"/>
      <c r="G24" s="114"/>
      <c r="H24" s="114"/>
    </row>
    <row r="25" spans="1:8">
      <c r="A25" s="38" t="s">
        <v>58</v>
      </c>
      <c r="B25" s="4"/>
      <c r="C25" s="4"/>
      <c r="D25" s="40"/>
      <c r="E25" s="112"/>
      <c r="F25" s="112"/>
      <c r="G25" s="112"/>
      <c r="H25" s="112" t="s">
        <v>11</v>
      </c>
    </row>
    <row r="26" spans="1:8">
      <c r="A26" s="41" t="s">
        <v>59</v>
      </c>
      <c r="B26" s="4"/>
      <c r="C26" s="4"/>
      <c r="D26" s="40"/>
      <c r="E26" s="113"/>
      <c r="F26" s="113"/>
      <c r="G26" s="113"/>
      <c r="H26" s="113"/>
    </row>
    <row r="27" spans="1:8">
      <c r="A27" s="43" t="s">
        <v>60</v>
      </c>
      <c r="B27" s="44"/>
      <c r="C27" s="44"/>
      <c r="D27" s="45"/>
      <c r="E27" s="114"/>
      <c r="F27" s="114"/>
      <c r="G27" s="114"/>
      <c r="H27" s="114"/>
    </row>
    <row r="28" spans="1:8">
      <c r="A28" s="38" t="s">
        <v>61</v>
      </c>
      <c r="B28" s="4"/>
      <c r="C28" s="4"/>
      <c r="D28" s="40"/>
      <c r="E28" s="110"/>
      <c r="F28" s="110" t="s">
        <v>11</v>
      </c>
      <c r="G28" s="110"/>
      <c r="H28" s="110"/>
    </row>
    <row r="29" spans="1:8">
      <c r="A29" s="41" t="s">
        <v>62</v>
      </c>
      <c r="B29" s="4"/>
      <c r="C29" s="4"/>
      <c r="D29" s="40"/>
      <c r="E29" s="111"/>
      <c r="F29" s="111"/>
      <c r="G29" s="111"/>
      <c r="H29" s="111"/>
    </row>
    <row r="30" spans="1:8">
      <c r="A30" s="34" t="s">
        <v>63</v>
      </c>
      <c r="B30" s="46"/>
      <c r="C30" s="46"/>
      <c r="D30" s="47"/>
      <c r="E30" s="48"/>
      <c r="F30" s="48"/>
      <c r="G30" s="48"/>
      <c r="H30" s="48"/>
    </row>
    <row r="31" spans="1:8">
      <c r="A31" s="38" t="s">
        <v>64</v>
      </c>
      <c r="B31" s="4"/>
      <c r="C31" s="4"/>
      <c r="D31" s="40"/>
      <c r="E31" s="106"/>
      <c r="F31" s="106"/>
      <c r="G31" s="106"/>
      <c r="H31" s="106" t="s">
        <v>11</v>
      </c>
    </row>
    <row r="32" spans="1:8">
      <c r="A32" s="41" t="s">
        <v>65</v>
      </c>
      <c r="B32" s="4"/>
      <c r="C32" s="4"/>
      <c r="D32" s="40"/>
      <c r="E32" s="107"/>
      <c r="F32" s="107"/>
      <c r="G32" s="107"/>
      <c r="H32" s="107"/>
    </row>
    <row r="33" spans="1:8">
      <c r="A33" s="41" t="s">
        <v>66</v>
      </c>
      <c r="B33" s="4"/>
      <c r="C33" s="4"/>
      <c r="D33" s="40"/>
      <c r="E33" s="107"/>
      <c r="F33" s="107"/>
      <c r="G33" s="107"/>
      <c r="H33" s="107"/>
    </row>
    <row r="34" spans="1:8">
      <c r="A34" s="41" t="s">
        <v>67</v>
      </c>
      <c r="B34" s="4"/>
      <c r="C34" s="4"/>
      <c r="D34" s="40"/>
      <c r="E34" s="107"/>
      <c r="F34" s="107"/>
      <c r="G34" s="107"/>
      <c r="H34" s="107"/>
    </row>
    <row r="35" spans="1:8">
      <c r="A35" s="43" t="s">
        <v>68</v>
      </c>
      <c r="B35" s="44"/>
      <c r="C35" s="44"/>
      <c r="D35" s="45"/>
      <c r="E35" s="108"/>
      <c r="F35" s="109"/>
      <c r="G35" s="109"/>
      <c r="H35" s="109"/>
    </row>
    <row r="36" spans="1:8">
      <c r="A36" s="38" t="s">
        <v>69</v>
      </c>
      <c r="B36" s="4"/>
      <c r="C36" s="4"/>
      <c r="D36" s="40"/>
      <c r="E36" s="106"/>
      <c r="F36" s="106"/>
      <c r="G36" s="106" t="s">
        <v>11</v>
      </c>
      <c r="H36" s="106"/>
    </row>
    <row r="37" spans="1:8">
      <c r="A37" s="41" t="s">
        <v>70</v>
      </c>
      <c r="B37" s="4"/>
      <c r="C37" s="4"/>
      <c r="D37" s="40"/>
      <c r="E37" s="107"/>
      <c r="F37" s="107"/>
      <c r="G37" s="107"/>
      <c r="H37" s="107"/>
    </row>
    <row r="38" spans="1:8">
      <c r="A38" s="41" t="s">
        <v>71</v>
      </c>
      <c r="B38" s="4"/>
      <c r="C38" s="4"/>
      <c r="D38" s="40"/>
      <c r="E38" s="107"/>
      <c r="F38" s="107"/>
      <c r="G38" s="107"/>
      <c r="H38" s="107"/>
    </row>
    <row r="39" spans="1:8">
      <c r="A39" s="41" t="s">
        <v>72</v>
      </c>
      <c r="B39" s="4"/>
      <c r="C39" s="4"/>
      <c r="D39" s="40"/>
      <c r="E39" s="107"/>
      <c r="F39" s="107"/>
      <c r="G39" s="107"/>
      <c r="H39" s="107"/>
    </row>
    <row r="40" spans="1:8">
      <c r="A40" s="49" t="s">
        <v>73</v>
      </c>
      <c r="B40" s="50"/>
      <c r="C40" s="50"/>
      <c r="D40" s="51"/>
      <c r="E40" s="108"/>
      <c r="F40" s="109"/>
      <c r="G40" s="109"/>
      <c r="H40" s="109"/>
    </row>
    <row r="41" spans="1:8">
      <c r="A41" s="4"/>
      <c r="B41" s="52"/>
      <c r="C41" s="53"/>
      <c r="D41" s="40"/>
      <c r="E41" s="54" t="s">
        <v>34</v>
      </c>
      <c r="F41" s="55" t="s">
        <v>35</v>
      </c>
      <c r="G41" s="55" t="s">
        <v>36</v>
      </c>
      <c r="H41" s="55" t="s">
        <v>37</v>
      </c>
    </row>
    <row r="42" spans="1:8" ht="16">
      <c r="A42" s="4"/>
      <c r="B42" s="56" t="s">
        <v>74</v>
      </c>
      <c r="C42" s="57"/>
      <c r="D42" s="99">
        <v>150000000</v>
      </c>
      <c r="E42" s="58"/>
      <c r="F42" s="98">
        <v>3</v>
      </c>
      <c r="G42" s="98">
        <v>1</v>
      </c>
      <c r="H42" s="98">
        <v>6</v>
      </c>
    </row>
    <row r="43" spans="1:8" ht="16" thickBot="1">
      <c r="A43" s="4"/>
      <c r="B43" s="59" t="s">
        <v>75</v>
      </c>
      <c r="C43" s="101">
        <v>41090</v>
      </c>
      <c r="D43" s="42"/>
      <c r="E43" s="61"/>
      <c r="F43" s="61"/>
      <c r="G43" s="61"/>
      <c r="H43" s="61"/>
    </row>
    <row r="44" spans="1:8" ht="16" thickBot="1">
      <c r="A44" s="4"/>
      <c r="B44" s="59"/>
      <c r="C44" s="59"/>
      <c r="D44" s="42"/>
      <c r="E44" s="103" t="s">
        <v>198</v>
      </c>
      <c r="F44" s="42"/>
      <c r="G44" s="127" t="s">
        <v>104</v>
      </c>
      <c r="H44" s="128"/>
    </row>
    <row r="45" spans="1:8">
      <c r="B45" s="62" t="s">
        <v>76</v>
      </c>
      <c r="C45" s="59"/>
      <c r="D45" s="100">
        <v>100000000</v>
      </c>
      <c r="E45" s="104" t="s">
        <v>199</v>
      </c>
      <c r="F45" s="118" t="s">
        <v>200</v>
      </c>
      <c r="G45" s="119"/>
      <c r="H45" s="120"/>
    </row>
    <row r="46" spans="1:8">
      <c r="F46" s="121"/>
      <c r="G46" s="122"/>
      <c r="H46" s="123"/>
    </row>
    <row r="47" spans="1:8">
      <c r="B47" s="63" t="s">
        <v>77</v>
      </c>
      <c r="D47" s="95">
        <f>D42/D45</f>
        <v>1.5</v>
      </c>
      <c r="F47" s="121"/>
      <c r="G47" s="122"/>
      <c r="H47" s="123"/>
    </row>
    <row r="48" spans="1:8">
      <c r="F48" s="121"/>
      <c r="G48" s="122"/>
      <c r="H48" s="123"/>
    </row>
    <row r="49" spans="2:8">
      <c r="B49" s="64" t="s">
        <v>164</v>
      </c>
      <c r="F49" s="121"/>
      <c r="G49" s="122"/>
      <c r="H49" s="123"/>
    </row>
    <row r="50" spans="2:8" ht="16" thickBot="1">
      <c r="B50" s="64"/>
      <c r="F50" s="124"/>
      <c r="G50" s="125"/>
      <c r="H50" s="126"/>
    </row>
    <row r="52" spans="2:8">
      <c r="E52" s="105"/>
    </row>
  </sheetData>
  <mergeCells count="42">
    <mergeCell ref="G44:H44"/>
    <mergeCell ref="F45:H50"/>
    <mergeCell ref="E5:E7"/>
    <mergeCell ref="F5:F7"/>
    <mergeCell ref="G5:G7"/>
    <mergeCell ref="H5:H7"/>
    <mergeCell ref="E8:E11"/>
    <mergeCell ref="F8:F11"/>
    <mergeCell ref="G8:G11"/>
    <mergeCell ref="H8:H11"/>
    <mergeCell ref="E13:E15"/>
    <mergeCell ref="F13:F15"/>
    <mergeCell ref="G13:G15"/>
    <mergeCell ref="H13:H15"/>
    <mergeCell ref="E16:E18"/>
    <mergeCell ref="F16:F18"/>
    <mergeCell ref="G16:G18"/>
    <mergeCell ref="H16:H18"/>
    <mergeCell ref="E19:E21"/>
    <mergeCell ref="F19:F21"/>
    <mergeCell ref="G19:G21"/>
    <mergeCell ref="H19:H21"/>
    <mergeCell ref="E22:E24"/>
    <mergeCell ref="F22:F24"/>
    <mergeCell ref="G22:G24"/>
    <mergeCell ref="H22:H24"/>
    <mergeCell ref="E25:E27"/>
    <mergeCell ref="F25:F27"/>
    <mergeCell ref="G25:G27"/>
    <mergeCell ref="H25:H27"/>
    <mergeCell ref="E36:E40"/>
    <mergeCell ref="F36:F40"/>
    <mergeCell ref="G36:G40"/>
    <mergeCell ref="H36:H40"/>
    <mergeCell ref="E28:E29"/>
    <mergeCell ref="F28:F29"/>
    <mergeCell ref="G28:G29"/>
    <mergeCell ref="H28:H29"/>
    <mergeCell ref="E31:E35"/>
    <mergeCell ref="F31:F35"/>
    <mergeCell ref="G31:G35"/>
    <mergeCell ref="H31:H35"/>
  </mergeCells>
  <pageMargins left="0.7" right="0.7" top="0.75" bottom="0.75" header="0.3" footer="0.3"/>
  <pageSetup scale="9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K20" sqref="K20"/>
    </sheetView>
  </sheetViews>
  <sheetFormatPr baseColWidth="10" defaultColWidth="8.83203125" defaultRowHeight="15"/>
  <sheetData>
    <row r="1" spans="1:10">
      <c r="A1" s="65" t="s">
        <v>80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65" t="s">
        <v>81</v>
      </c>
      <c r="B3" s="8"/>
      <c r="C3" s="8"/>
      <c r="D3" s="8"/>
      <c r="E3" s="8"/>
      <c r="F3" s="8"/>
      <c r="G3" s="8"/>
      <c r="H3" s="8"/>
      <c r="I3" s="8"/>
      <c r="J3" s="8"/>
    </row>
    <row r="4" spans="1:10">
      <c r="A4" s="66" t="s">
        <v>82</v>
      </c>
      <c r="B4" s="4"/>
      <c r="C4" s="4"/>
      <c r="D4" s="4"/>
      <c r="E4" s="4"/>
      <c r="F4" s="4"/>
      <c r="G4" s="67">
        <v>0</v>
      </c>
      <c r="H4" s="19" t="s">
        <v>13</v>
      </c>
      <c r="I4" s="68" t="e">
        <f>G4/G5</f>
        <v>#DIV/0!</v>
      </c>
      <c r="J4" s="4"/>
    </row>
    <row r="5" spans="1:10">
      <c r="A5" s="19" t="s">
        <v>83</v>
      </c>
      <c r="B5" s="4"/>
      <c r="C5" s="4"/>
      <c r="D5" s="4"/>
      <c r="E5" s="4"/>
      <c r="F5" s="4"/>
      <c r="G5" s="69">
        <v>0</v>
      </c>
      <c r="H5" s="4"/>
      <c r="I5" s="4"/>
      <c r="J5" s="4"/>
    </row>
    <row r="6" spans="1:10">
      <c r="A6" s="4"/>
      <c r="B6" s="4"/>
      <c r="C6" s="4"/>
      <c r="D6" s="4"/>
      <c r="E6" s="4"/>
      <c r="F6" s="4"/>
      <c r="G6" s="69"/>
      <c r="H6" s="4"/>
      <c r="I6" s="4"/>
      <c r="J6" s="4"/>
    </row>
    <row r="7" spans="1:10">
      <c r="A7" s="19" t="s">
        <v>84</v>
      </c>
      <c r="B7" s="4"/>
      <c r="C7" s="4"/>
      <c r="D7" s="4"/>
      <c r="E7" s="4"/>
      <c r="F7" s="4"/>
      <c r="G7" s="69"/>
      <c r="H7" s="4"/>
      <c r="I7" s="4"/>
      <c r="J7" s="4"/>
    </row>
    <row r="8" spans="1:10">
      <c r="A8" s="19" t="s">
        <v>85</v>
      </c>
      <c r="B8" s="4"/>
      <c r="C8" s="4"/>
      <c r="D8" s="4"/>
      <c r="E8" s="4"/>
      <c r="F8" s="4"/>
      <c r="G8" s="69"/>
      <c r="H8" s="4"/>
      <c r="I8" s="4"/>
      <c r="J8" s="4"/>
    </row>
    <row r="9" spans="1:10">
      <c r="A9" s="70"/>
      <c r="B9" s="4"/>
      <c r="C9" s="4"/>
      <c r="D9" s="4"/>
      <c r="E9" s="4"/>
      <c r="F9" s="4"/>
      <c r="G9" s="69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71" t="s">
        <v>86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>
      <c r="A12" s="66"/>
      <c r="B12" s="4" t="s">
        <v>87</v>
      </c>
      <c r="C12" s="4"/>
      <c r="D12" s="4"/>
      <c r="E12" s="4"/>
      <c r="F12" s="4"/>
      <c r="G12" s="72"/>
      <c r="H12" s="19"/>
      <c r="I12" s="73"/>
      <c r="J12" s="4"/>
    </row>
    <row r="13" spans="1:10">
      <c r="A13" s="19"/>
      <c r="B13" s="4"/>
      <c r="C13" s="4"/>
      <c r="D13" s="4"/>
      <c r="E13" s="4"/>
      <c r="F13" s="4"/>
      <c r="G13" s="69"/>
      <c r="H13" s="4"/>
      <c r="I13" s="4"/>
      <c r="J13" s="4"/>
    </row>
    <row r="14" spans="1:10">
      <c r="A14" s="7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65" t="s">
        <v>194</v>
      </c>
      <c r="B16" s="8"/>
      <c r="C16" s="8"/>
      <c r="D16" s="8"/>
      <c r="E16" s="8"/>
      <c r="F16" s="8"/>
      <c r="G16" s="8"/>
      <c r="H16" s="8"/>
      <c r="I16" s="8"/>
      <c r="J16" s="19"/>
    </row>
    <row r="17" spans="1:10">
      <c r="A17" s="66" t="s">
        <v>196</v>
      </c>
      <c r="B17" s="4"/>
      <c r="C17" s="4"/>
      <c r="D17" s="4"/>
      <c r="E17" s="4"/>
      <c r="F17" s="4"/>
      <c r="G17" s="67">
        <v>0</v>
      </c>
      <c r="H17" s="19" t="s">
        <v>13</v>
      </c>
      <c r="I17" s="68" t="e">
        <f>G17/G18</f>
        <v>#DIV/0!</v>
      </c>
      <c r="J17" s="4"/>
    </row>
    <row r="18" spans="1:10" ht="16" thickBot="1">
      <c r="A18" s="19" t="s">
        <v>83</v>
      </c>
      <c r="B18" s="4"/>
      <c r="C18" s="4"/>
      <c r="D18" s="4"/>
      <c r="E18" s="4"/>
      <c r="F18" s="4"/>
      <c r="G18" s="75">
        <f>G5</f>
        <v>0</v>
      </c>
      <c r="H18" s="4"/>
      <c r="I18" s="4"/>
      <c r="J18" s="4"/>
    </row>
    <row r="19" spans="1:10" ht="16" thickBot="1">
      <c r="A19" s="4"/>
      <c r="B19" s="14" t="s">
        <v>195</v>
      </c>
      <c r="D19" s="4"/>
      <c r="E19" s="129"/>
      <c r="F19" s="130"/>
      <c r="G19" s="4"/>
      <c r="H19" s="4"/>
      <c r="I19" s="4"/>
      <c r="J19" s="4"/>
    </row>
    <row r="20" spans="1:10">
      <c r="A20" s="70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70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7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65" t="s">
        <v>193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66" t="s">
        <v>197</v>
      </c>
      <c r="B25" s="4"/>
      <c r="C25" s="4"/>
      <c r="D25" s="4"/>
      <c r="E25" s="4"/>
      <c r="F25" s="4"/>
      <c r="G25" s="67">
        <v>0</v>
      </c>
      <c r="H25" s="19" t="s">
        <v>13</v>
      </c>
      <c r="I25" s="68" t="e">
        <f>G25/G26</f>
        <v>#DIV/0!</v>
      </c>
      <c r="J25" s="4"/>
    </row>
    <row r="26" spans="1:10" ht="16" thickBot="1">
      <c r="A26" s="19" t="s">
        <v>83</v>
      </c>
      <c r="B26" s="4"/>
      <c r="C26" s="4"/>
      <c r="D26" s="4"/>
      <c r="E26" s="4"/>
      <c r="F26" s="4"/>
      <c r="G26" s="75">
        <f>+G5</f>
        <v>0</v>
      </c>
      <c r="H26" s="4"/>
      <c r="I26" s="4"/>
      <c r="J26" s="4"/>
    </row>
    <row r="27" spans="1:10" ht="16" thickBot="1">
      <c r="A27" s="4"/>
      <c r="B27" s="14" t="s">
        <v>195</v>
      </c>
      <c r="D27" s="4"/>
      <c r="E27" s="129"/>
      <c r="F27" s="130"/>
      <c r="G27" s="4"/>
      <c r="H27" s="4"/>
      <c r="I27" s="4"/>
      <c r="J27" s="4"/>
    </row>
    <row r="28" spans="1:10">
      <c r="A28" s="70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7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16" t="s">
        <v>88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>
      <c r="A32" s="19" t="s">
        <v>89</v>
      </c>
      <c r="B32" s="4"/>
      <c r="C32" s="4"/>
      <c r="D32" s="4"/>
      <c r="E32" s="4"/>
      <c r="F32" s="4"/>
      <c r="G32" s="4"/>
      <c r="H32" s="4"/>
      <c r="I32" s="76"/>
      <c r="J32" s="4"/>
    </row>
    <row r="33" spans="1:10">
      <c r="A33" s="19" t="s">
        <v>90</v>
      </c>
      <c r="B33" s="4"/>
      <c r="C33" s="4"/>
      <c r="D33" s="4"/>
      <c r="E33" s="4"/>
      <c r="F33" s="4"/>
      <c r="G33" s="4"/>
      <c r="H33" s="4"/>
      <c r="I33" s="76"/>
      <c r="J33" s="4"/>
    </row>
    <row r="34" spans="1:10">
      <c r="A34" s="19" t="s">
        <v>91</v>
      </c>
      <c r="B34" s="4"/>
      <c r="C34" s="4"/>
      <c r="D34" s="4"/>
      <c r="E34" s="4"/>
      <c r="F34" s="4"/>
      <c r="G34" s="4"/>
      <c r="H34" s="4"/>
      <c r="I34" s="76"/>
      <c r="J34" s="4"/>
    </row>
    <row r="35" spans="1:10">
      <c r="A35" s="19" t="s">
        <v>92</v>
      </c>
      <c r="B35" s="4"/>
      <c r="C35" s="4"/>
      <c r="D35" s="4"/>
      <c r="E35" s="4"/>
      <c r="F35" s="4"/>
      <c r="G35" s="4"/>
      <c r="H35" s="4"/>
      <c r="I35" s="76"/>
      <c r="J35" s="4"/>
    </row>
    <row r="36" spans="1:10">
      <c r="A36" s="65" t="s">
        <v>93</v>
      </c>
      <c r="B36" s="4"/>
      <c r="C36" s="4"/>
      <c r="D36" s="4"/>
      <c r="E36" s="4"/>
      <c r="F36" s="4"/>
      <c r="G36" s="4"/>
      <c r="H36" s="4"/>
      <c r="I36" s="76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mergeCells count="2">
    <mergeCell ref="E19:F19"/>
    <mergeCell ref="E27:F27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F35" sqref="F35"/>
    </sheetView>
  </sheetViews>
  <sheetFormatPr baseColWidth="10" defaultColWidth="8.83203125" defaultRowHeight="15"/>
  <cols>
    <col min="1" max="1" width="38.1640625" bestFit="1" customWidth="1"/>
    <col min="2" max="2" width="12.6640625" bestFit="1" customWidth="1"/>
    <col min="3" max="3" width="34.83203125" bestFit="1" customWidth="1"/>
    <col min="4" max="4" width="12.6640625" bestFit="1" customWidth="1"/>
  </cols>
  <sheetData>
    <row r="1" spans="1:4">
      <c r="A1" s="77" t="s">
        <v>94</v>
      </c>
      <c r="B1" s="78"/>
      <c r="C1" s="78"/>
      <c r="D1" s="78"/>
    </row>
    <row r="2" spans="1:4" ht="30" customHeight="1">
      <c r="A2" s="131" t="s">
        <v>95</v>
      </c>
      <c r="B2" s="132"/>
      <c r="C2" s="132"/>
      <c r="D2" s="132"/>
    </row>
    <row r="3" spans="1:4">
      <c r="A3" s="131" t="s">
        <v>96</v>
      </c>
      <c r="B3" s="132"/>
      <c r="C3" s="132"/>
      <c r="D3" s="132"/>
    </row>
    <row r="4" spans="1:4">
      <c r="A4" s="131" t="s">
        <v>97</v>
      </c>
      <c r="B4" s="132"/>
      <c r="C4" s="132"/>
      <c r="D4" s="132"/>
    </row>
    <row r="5" spans="1:4">
      <c r="A5" s="79"/>
      <c r="B5" s="78" t="s">
        <v>98</v>
      </c>
      <c r="C5" s="78" t="s">
        <v>99</v>
      </c>
      <c r="D5" s="78" t="s">
        <v>100</v>
      </c>
    </row>
    <row r="6" spans="1:4">
      <c r="A6" s="80" t="s">
        <v>101</v>
      </c>
      <c r="B6" s="81" t="s">
        <v>102</v>
      </c>
      <c r="C6" s="81" t="s">
        <v>103</v>
      </c>
      <c r="D6" s="81" t="s">
        <v>104</v>
      </c>
    </row>
    <row r="7" spans="1:4">
      <c r="A7" s="82" t="s">
        <v>105</v>
      </c>
      <c r="B7" s="83"/>
      <c r="C7" s="83"/>
      <c r="D7" s="83"/>
    </row>
    <row r="8" spans="1:4">
      <c r="A8" s="84" t="s">
        <v>106</v>
      </c>
      <c r="B8" s="83"/>
      <c r="C8" s="83"/>
      <c r="D8" s="83"/>
    </row>
    <row r="9" spans="1:4">
      <c r="A9" s="80" t="s">
        <v>107</v>
      </c>
      <c r="B9" s="81" t="s">
        <v>108</v>
      </c>
      <c r="C9" s="81" t="s">
        <v>102</v>
      </c>
      <c r="D9" s="81" t="s">
        <v>103</v>
      </c>
    </row>
    <row r="10" spans="1:4">
      <c r="A10" s="82" t="s">
        <v>109</v>
      </c>
      <c r="B10" s="83"/>
      <c r="C10" s="83"/>
      <c r="D10" s="83"/>
    </row>
    <row r="11" spans="1:4">
      <c r="A11" s="82" t="s">
        <v>110</v>
      </c>
      <c r="B11" s="83"/>
      <c r="C11" s="83"/>
      <c r="D11" s="83"/>
    </row>
    <row r="12" spans="1:4">
      <c r="A12" s="84" t="s">
        <v>111</v>
      </c>
      <c r="B12" s="85"/>
      <c r="C12" s="85"/>
      <c r="D12" s="85"/>
    </row>
    <row r="13" spans="1:4">
      <c r="A13" s="80" t="s">
        <v>112</v>
      </c>
      <c r="B13" s="81" t="s">
        <v>113</v>
      </c>
      <c r="C13" s="81" t="s">
        <v>108</v>
      </c>
      <c r="D13" s="81" t="s">
        <v>102</v>
      </c>
    </row>
    <row r="14" spans="1:4">
      <c r="A14" s="82" t="s">
        <v>114</v>
      </c>
      <c r="B14" s="83"/>
      <c r="C14" s="83"/>
      <c r="D14" s="83"/>
    </row>
    <row r="15" spans="1:4">
      <c r="A15" s="82" t="s">
        <v>115</v>
      </c>
      <c r="B15" s="86"/>
      <c r="C15" s="83"/>
      <c r="D15" s="83"/>
    </row>
    <row r="16" spans="1:4">
      <c r="A16" s="84" t="s">
        <v>116</v>
      </c>
      <c r="B16" s="85"/>
      <c r="C16" s="85"/>
      <c r="D16" s="85"/>
    </row>
    <row r="17" spans="1:4">
      <c r="A17" s="80" t="s">
        <v>117</v>
      </c>
      <c r="B17" s="81" t="s">
        <v>118</v>
      </c>
      <c r="C17" s="81" t="s">
        <v>113</v>
      </c>
      <c r="D17" s="81" t="s">
        <v>108</v>
      </c>
    </row>
    <row r="18" spans="1:4">
      <c r="A18" s="82" t="s">
        <v>119</v>
      </c>
      <c r="B18" s="83"/>
      <c r="C18" s="83"/>
      <c r="D18" s="83"/>
    </row>
    <row r="19" spans="1:4">
      <c r="A19" s="82" t="s">
        <v>120</v>
      </c>
      <c r="B19" s="87"/>
      <c r="C19" s="83"/>
      <c r="D19" s="83"/>
    </row>
    <row r="20" spans="1:4">
      <c r="A20" s="84" t="s">
        <v>121</v>
      </c>
      <c r="B20" s="85"/>
      <c r="C20" s="88"/>
      <c r="D20" s="85"/>
    </row>
    <row r="21" spans="1:4">
      <c r="A21" s="80" t="s">
        <v>122</v>
      </c>
      <c r="B21" s="89"/>
      <c r="C21" s="89" t="s">
        <v>123</v>
      </c>
      <c r="D21" s="90"/>
    </row>
    <row r="22" spans="1:4">
      <c r="A22" s="82" t="s">
        <v>124</v>
      </c>
      <c r="B22" s="78"/>
      <c r="C22" s="78" t="s">
        <v>125</v>
      </c>
      <c r="D22" s="91"/>
    </row>
    <row r="23" spans="1:4">
      <c r="A23" s="82" t="s">
        <v>126</v>
      </c>
      <c r="B23" s="78"/>
      <c r="C23" s="78" t="s">
        <v>127</v>
      </c>
      <c r="D23" s="91"/>
    </row>
    <row r="24" spans="1:4">
      <c r="A24" s="84"/>
      <c r="B24" s="92"/>
      <c r="C24" s="93"/>
      <c r="D24" s="94"/>
    </row>
    <row r="25" spans="1:4">
      <c r="A25" s="80" t="s">
        <v>128</v>
      </c>
      <c r="B25" s="89"/>
      <c r="C25" s="89" t="s">
        <v>129</v>
      </c>
      <c r="D25" s="90"/>
    </row>
    <row r="26" spans="1:4">
      <c r="A26" s="84"/>
      <c r="B26" s="92"/>
      <c r="C26" s="92" t="s">
        <v>130</v>
      </c>
      <c r="D26" s="94"/>
    </row>
  </sheetData>
  <mergeCells count="3">
    <mergeCell ref="A2:D2"/>
    <mergeCell ref="A3:D3"/>
    <mergeCell ref="A4:D4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CRM Template Instructions</vt:lpstr>
      <vt:lpstr>Transaction Risk Scales </vt:lpstr>
      <vt:lpstr>Intrinsic Risk</vt:lpstr>
      <vt:lpstr>Intrinsic Risk Example</vt:lpstr>
      <vt:lpstr>Concentration Risk Profile</vt:lpstr>
      <vt:lpstr>Concentration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GSBLSU CRM Templates</dc:title>
  <dc:creator>Gary Higgins</dc:creator>
  <cp:lastModifiedBy>Gary Higgins</cp:lastModifiedBy>
  <cp:lastPrinted>2012-07-03T14:55:33Z</cp:lastPrinted>
  <dcterms:created xsi:type="dcterms:W3CDTF">2012-07-03T13:18:51Z</dcterms:created>
  <dcterms:modified xsi:type="dcterms:W3CDTF">2018-01-30T14:16:12Z</dcterms:modified>
</cp:coreProperties>
</file>